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<sst xmlns="http://schemas.openxmlformats.org/spreadsheetml/2006/main" count="20" uniqueCount="20">
  <si>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始兴县2025年商品林林木采伐限额分配情况</t>
  </si>
  <si>
    <t xml:space="preserve">  制表单位：始兴县林业局            制表时间：2025年8月7日</t>
  </si>
  <si>
    <t>乡镇</t>
  </si>
  <si>
    <t>主伐指标（第一批）</t>
  </si>
  <si>
    <t>指标使用情况（第一批）</t>
  </si>
  <si>
    <t>第一批剩余主伐指标收回</t>
  </si>
  <si>
    <t>主伐指标（第二批）</t>
  </si>
  <si>
    <t>剩余主伐指标</t>
  </si>
  <si>
    <t>太平镇</t>
  </si>
  <si>
    <t>马市镇</t>
  </si>
  <si>
    <t>城南镇</t>
  </si>
  <si>
    <t>顿岗镇</t>
  </si>
  <si>
    <t>澄江镇</t>
  </si>
  <si>
    <t>沈所镇</t>
  </si>
  <si>
    <t>罗坝镇</t>
  </si>
  <si>
    <t>司前镇</t>
  </si>
  <si>
    <t>隘子镇</t>
  </si>
  <si>
    <t>深渡水
瑶族乡</t>
  </si>
  <si>
    <t>合 计</t>
  </si>
  <si>
    <r>
      <rPr>
        <sz val="10"/>
        <rFont val="仿宋_GB2312"/>
        <charset val="134"/>
      </rPr>
      <t>备注：①主伐指标（第一批）于2025年3月5日下达各乡镇</t>
    </r>
    <r>
      <rPr>
        <sz val="10"/>
        <rFont val="Calibri"/>
        <charset val="134"/>
      </rPr>
      <t>②</t>
    </r>
    <r>
      <rPr>
        <sz val="10"/>
        <rFont val="宋体"/>
        <charset val="134"/>
      </rPr>
      <t>于</t>
    </r>
    <r>
      <rPr>
        <sz val="10"/>
        <rFont val="仿宋_GB2312"/>
        <charset val="134"/>
      </rPr>
      <t>2025年7月20日收回第一批剩余主伐指标至县局统筹</t>
    </r>
    <r>
      <rPr>
        <sz val="10"/>
        <rFont val="Calibri"/>
        <charset val="134"/>
      </rPr>
      <t>③</t>
    </r>
    <r>
      <rPr>
        <sz val="10"/>
        <rFont val="仿宋_GB2312"/>
        <charset val="134"/>
      </rPr>
      <t>主伐指标（第二批）于2025年8月5日下达各乡镇④剩余主伐指标为截至目前本年度各乡镇可申请审批指标⑤十四五期间我县每年主伐限额：126151立方米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</si>
</sst>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0"/>
      <name val="方正小标宋简体"/>
      <charset val="134"/>
    </font>
    <font>
      <sz val="16"/>
      <name val="仿宋_GB2312"/>
      <charset val="134"/>
    </font>
    <font>
      <sz val="20"/>
      <name val="仿宋_GB2312"/>
      <charset val="134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Calibri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I3" sqref="I3"/>
    </sheetView>
  </sheetViews>
  <sheetFormatPr defaultColWidth="9" defaultRowHeight="13.5" outlineLevelCol="5"/>
  <cols>
    <col min="1" max="1" width="14" customWidth="1"/>
    <col min="2" max="2" width="12.5" customWidth="1"/>
    <col min="3" max="3" width="17.25" customWidth="1"/>
    <col min="4" max="4" width="15.875" customWidth="1"/>
    <col min="5" max="5" width="15.125" customWidth="1"/>
    <col min="6" max="6" width="12.875" customWidth="1"/>
  </cols>
  <sheetData>
    <row r="1" ht="47" customHeight="1" spans="1:6">
      <c r="A1" s="2" t="s">
        <v>0</v>
      </c>
      <c r="B1" s="2"/>
      <c r="C1" s="2"/>
      <c r="D1" s="2"/>
      <c r="E1" s="2"/>
      <c r="F1" s="2"/>
    </row>
    <row r="2" s="1" customFormat="1" ht="45" customHeight="1" spans="1:6">
      <c r="A2" s="3" t="s">
        <v>1</v>
      </c>
      <c r="B2" s="3"/>
      <c r="C2" s="3"/>
      <c r="D2" s="3"/>
      <c r="E2" s="3"/>
      <c r="F2" s="3"/>
    </row>
    <row r="3" ht="90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51" customHeight="1" spans="1:6">
      <c r="A4" s="4" t="s">
        <v>8</v>
      </c>
      <c r="B4" s="4">
        <v>9000</v>
      </c>
      <c r="C4" s="4">
        <v>9</v>
      </c>
      <c r="D4" s="4">
        <f>B4-C4</f>
        <v>8991</v>
      </c>
      <c r="E4" s="4">
        <v>7500</v>
      </c>
      <c r="F4" s="4">
        <v>7500</v>
      </c>
    </row>
    <row r="5" ht="36" customHeight="1" spans="1:6">
      <c r="A5" s="4" t="s">
        <v>9</v>
      </c>
      <c r="B5" s="4">
        <v>8000</v>
      </c>
      <c r="C5" s="4">
        <v>4600</v>
      </c>
      <c r="D5" s="4">
        <f t="shared" ref="D5:D14" si="0">B5-C5</f>
        <v>3400</v>
      </c>
      <c r="E5" s="4">
        <v>3500</v>
      </c>
      <c r="F5" s="4">
        <v>3500</v>
      </c>
    </row>
    <row r="6" ht="37" customHeight="1" spans="1:6">
      <c r="A6" s="4" t="s">
        <v>10</v>
      </c>
      <c r="B6" s="4">
        <v>7000</v>
      </c>
      <c r="C6" s="4">
        <v>7000</v>
      </c>
      <c r="D6" s="4">
        <f t="shared" si="0"/>
        <v>0</v>
      </c>
      <c r="E6" s="4">
        <v>0</v>
      </c>
      <c r="F6" s="4">
        <v>0</v>
      </c>
    </row>
    <row r="7" ht="38" customHeight="1" spans="1:6">
      <c r="A7" s="4" t="s">
        <v>11</v>
      </c>
      <c r="B7" s="4">
        <v>11000</v>
      </c>
      <c r="C7" s="4">
        <v>5026</v>
      </c>
      <c r="D7" s="4">
        <f t="shared" si="0"/>
        <v>5974</v>
      </c>
      <c r="E7" s="4">
        <v>4200</v>
      </c>
      <c r="F7" s="4">
        <v>4200</v>
      </c>
    </row>
    <row r="8" ht="35" customHeight="1" spans="1:6">
      <c r="A8" s="4" t="s">
        <v>12</v>
      </c>
      <c r="B8" s="4">
        <v>7000</v>
      </c>
      <c r="C8" s="4">
        <v>6873</v>
      </c>
      <c r="D8" s="4">
        <f t="shared" si="0"/>
        <v>127</v>
      </c>
      <c r="E8" s="4">
        <v>5000</v>
      </c>
      <c r="F8" s="4">
        <v>5000</v>
      </c>
    </row>
    <row r="9" ht="36" customHeight="1" spans="1:6">
      <c r="A9" s="4" t="s">
        <v>13</v>
      </c>
      <c r="B9" s="4">
        <v>2000</v>
      </c>
      <c r="C9" s="4">
        <v>2000</v>
      </c>
      <c r="D9" s="4">
        <f t="shared" si="0"/>
        <v>0</v>
      </c>
      <c r="E9" s="4">
        <v>0</v>
      </c>
      <c r="F9" s="4">
        <v>0</v>
      </c>
    </row>
    <row r="10" ht="39" customHeight="1" spans="1:6">
      <c r="A10" s="4" t="s">
        <v>14</v>
      </c>
      <c r="B10" s="4">
        <v>9000</v>
      </c>
      <c r="C10" s="4">
        <v>4802</v>
      </c>
      <c r="D10" s="4">
        <f t="shared" si="0"/>
        <v>4198</v>
      </c>
      <c r="E10" s="4">
        <v>6000</v>
      </c>
      <c r="F10" s="4">
        <v>6000</v>
      </c>
    </row>
    <row r="11" ht="41" customHeight="1" spans="1:6">
      <c r="A11" s="4" t="s">
        <v>15</v>
      </c>
      <c r="B11" s="4">
        <v>16000</v>
      </c>
      <c r="C11" s="4">
        <v>15933</v>
      </c>
      <c r="D11" s="4">
        <f t="shared" si="0"/>
        <v>67</v>
      </c>
      <c r="E11" s="4">
        <v>8000</v>
      </c>
      <c r="F11" s="4">
        <v>8000</v>
      </c>
    </row>
    <row r="12" ht="42" customHeight="1" spans="1:6">
      <c r="A12" s="4" t="s">
        <v>16</v>
      </c>
      <c r="B12" s="4">
        <v>18000</v>
      </c>
      <c r="C12" s="4">
        <v>15009</v>
      </c>
      <c r="D12" s="4">
        <f t="shared" si="0"/>
        <v>2991</v>
      </c>
      <c r="E12" s="4">
        <v>9000</v>
      </c>
      <c r="F12" s="4">
        <v>9000</v>
      </c>
    </row>
    <row r="13" ht="54" customHeight="1" spans="1:6">
      <c r="A13" s="4" t="s">
        <v>17</v>
      </c>
      <c r="B13" s="4">
        <v>7000</v>
      </c>
      <c r="C13" s="4">
        <v>6973</v>
      </c>
      <c r="D13" s="4">
        <f t="shared" si="0"/>
        <v>27</v>
      </c>
      <c r="E13" s="4">
        <v>7000</v>
      </c>
      <c r="F13" s="4">
        <v>7000</v>
      </c>
    </row>
    <row r="14" ht="42" customHeight="1" spans="1:6">
      <c r="A14" s="4" t="s">
        <v>18</v>
      </c>
      <c r="B14" s="4">
        <v>94000</v>
      </c>
      <c r="C14" s="4">
        <v>68225</v>
      </c>
      <c r="D14" s="4">
        <f t="shared" si="0"/>
        <v>25775</v>
      </c>
      <c r="E14" s="4">
        <f>SUM(E4:E13)</f>
        <v>50200</v>
      </c>
      <c r="F14" s="4">
        <f>SUM(F4:F13)</f>
        <v>50200</v>
      </c>
    </row>
    <row r="15" ht="49" customHeight="1" spans="1:6">
      <c r="A15" s="5" t="s">
        <v>19</v>
      </c>
      <c r="B15" s="6"/>
      <c r="C15" s="6"/>
      <c r="D15" s="6"/>
      <c r="E15" s="6"/>
      <c r="F15" s="7"/>
    </row>
  </sheetData>
  <mergeCells count="3">
    <mergeCell ref="A1:F1"/>
    <mergeCell ref="A2:F2"/>
    <mergeCell ref="A15:F15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黄展骏</cp:lastModifiedBy>
  <dcterms:created xsi:type="dcterms:W3CDTF">2025-05-27T00:26:00Z</dcterms:created>
  <dcterms:modified xsi:type="dcterms:W3CDTF">2025-08-13T02:31:36Z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95246D6F237E4C33BEEC210EB74675F8_12</vt:lpwstr>
  </property>
</Properties>
</file>