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1" sheetId="1" r:id="rId1"/>
  </sheets>
  <definedNames>
    <definedName name="_xlnm._FilterDatabase" localSheetId="0" hidden="1">Sheet1!$A$4:$M$132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<sst xmlns="http://schemas.openxmlformats.org/spreadsheetml/2006/main" count="1035" uniqueCount="516">
  <si>
    <t>附件3</t>
  </si>
  <si>
    <r>
      <rPr>
        <sz val="22"/>
        <color theme="1"/>
        <rFont val="方正小标宋简体"/>
        <charset val="134"/>
      </rPr>
      <t>始兴县</t>
    </r>
    <r>
      <rPr>
        <u/>
        <sz val="22"/>
        <color theme="1"/>
        <rFont val="方正小标宋简体"/>
        <charset val="134"/>
      </rPr>
      <t xml:space="preserve">    2025    </t>
    </r>
    <r>
      <rPr>
        <sz val="22"/>
        <color theme="1"/>
        <rFont val="方正小标宋简体"/>
        <charset val="134"/>
      </rPr>
      <t>年上半年始兴县粮油生产补助汇总表(种植早稻）</t>
    </r>
  </si>
  <si>
    <t>时间：</t>
  </si>
  <si>
    <t>序号</t>
  </si>
  <si>
    <t>镇（乡）</t>
  </si>
  <si>
    <t>村、组</t>
  </si>
  <si>
    <t>申报者姓名</t>
  </si>
  <si>
    <t>身份证号码</t>
  </si>
  <si>
    <t>农作物名称</t>
  </si>
  <si>
    <t>补助面积（亩）</t>
  </si>
  <si>
    <t>补助标准   （元/亩）</t>
  </si>
  <si>
    <t>补助金额（元)</t>
  </si>
  <si>
    <t>收款人账号</t>
  </si>
  <si>
    <t>电话号码</t>
  </si>
  <si>
    <t>太平镇</t>
  </si>
  <si>
    <t>瑶村村新大厅组</t>
  </si>
  <si>
    <t>莫海根</t>
  </si>
  <si>
    <t>440222199008080730</t>
  </si>
  <si>
    <t>早稻</t>
  </si>
  <si>
    <t>城东支行</t>
  </si>
  <si>
    <t>6210188800018641486</t>
  </si>
  <si>
    <t>江口村下街组、河北村老围组</t>
  </si>
  <si>
    <t>钟俊阳</t>
  </si>
  <si>
    <t>440222198604041215</t>
  </si>
  <si>
    <t>城南支行</t>
  </si>
  <si>
    <t>6217281839900034054</t>
  </si>
  <si>
    <t>顿岗镇</t>
  </si>
  <si>
    <t>宝溪村朱屋组</t>
  </si>
  <si>
    <t>朱金华</t>
  </si>
  <si>
    <t>440222199109021510</t>
  </si>
  <si>
    <t>始兴县农商行始兴支行</t>
  </si>
  <si>
    <t>6215188701031539336</t>
  </si>
  <si>
    <t>宝溪村田心组</t>
  </si>
  <si>
    <t>华建全</t>
  </si>
  <si>
    <t>440222197509141512</t>
  </si>
  <si>
    <t>始兴县农商行顿岗支行</t>
  </si>
  <si>
    <t>6217281834001488796</t>
  </si>
  <si>
    <t>宝溪村围下组</t>
  </si>
  <si>
    <t>朱德彩</t>
  </si>
  <si>
    <t>440222199307261523</t>
  </si>
  <si>
    <t>6217281832000174359</t>
  </si>
  <si>
    <t>总村村上围组</t>
  </si>
  <si>
    <t>张发来</t>
  </si>
  <si>
    <t>440222197301311519</t>
  </si>
  <si>
    <t>中国农业银行始兴支行</t>
  </si>
  <si>
    <t>6228231435534966965</t>
  </si>
  <si>
    <t>总村村小河背</t>
  </si>
  <si>
    <t>林永强</t>
  </si>
  <si>
    <t>440222198810021530</t>
  </si>
  <si>
    <t>中国邮政始兴支行</t>
  </si>
  <si>
    <t>6217995820007678461</t>
  </si>
  <si>
    <t>大村村垇上、塘下组</t>
  </si>
  <si>
    <t>陈庆金</t>
  </si>
  <si>
    <t>440222196911101530</t>
  </si>
  <si>
    <t>始兴农商行顿岗支行</t>
  </si>
  <si>
    <t>80010000296402040</t>
  </si>
  <si>
    <t>大村村水二组</t>
  </si>
  <si>
    <t>陈德桦</t>
  </si>
  <si>
    <t>440222198703241511</t>
  </si>
  <si>
    <t>6217995820003024520</t>
  </si>
  <si>
    <t>千净村大围小组</t>
  </si>
  <si>
    <t>陈永富</t>
  </si>
  <si>
    <t>440222198805031515</t>
  </si>
  <si>
    <t>6217281834000754529</t>
  </si>
  <si>
    <t>千净村上谢小组</t>
  </si>
  <si>
    <t>谢文锋</t>
  </si>
  <si>
    <t>440222197710091553</t>
  </si>
  <si>
    <t>80010001032278764</t>
  </si>
  <si>
    <t>千净、大村、石坪、周所、围下</t>
  </si>
  <si>
    <t>谢四焱</t>
  </si>
  <si>
    <t>440222197105071511</t>
  </si>
  <si>
    <t>6217281834001412820</t>
  </si>
  <si>
    <t>石坪村北街组</t>
  </si>
  <si>
    <t>徐孝彬</t>
  </si>
  <si>
    <t>440222197205031517</t>
  </si>
  <si>
    <t>80010000296408508</t>
  </si>
  <si>
    <t>七北村斗三小组</t>
  </si>
  <si>
    <t>6217281834000475687</t>
  </si>
  <si>
    <t>七北村团三小组</t>
  </si>
  <si>
    <t>廖关红</t>
  </si>
  <si>
    <t>440222197108201553</t>
  </si>
  <si>
    <t>6217281832900395906</t>
  </si>
  <si>
    <t>七北村坪二小组</t>
  </si>
  <si>
    <t>刘运清</t>
  </si>
  <si>
    <t>440222196805041554</t>
  </si>
  <si>
    <t>6210188800018594040</t>
  </si>
  <si>
    <t>七北村</t>
  </si>
  <si>
    <t>广东开心农业科技有限公司</t>
  </si>
  <si>
    <t>H429406（A）</t>
  </si>
  <si>
    <t>80020000016787411</t>
  </si>
  <si>
    <t>七北村田心组</t>
  </si>
  <si>
    <t>曾艳桥</t>
  </si>
  <si>
    <t>440222197412291530</t>
  </si>
  <si>
    <t>80010000296399976</t>
  </si>
  <si>
    <t>七北村长坑组</t>
  </si>
  <si>
    <t>七北村吉新组</t>
  </si>
  <si>
    <t>始兴县鼎盛农业有限公司</t>
  </si>
  <si>
    <t>91440222MADM4PTN3P</t>
  </si>
  <si>
    <t>黄小梅</t>
  </si>
  <si>
    <t>始兴农商行城南支行</t>
  </si>
  <si>
    <t>80020000022174133</t>
  </si>
  <si>
    <t>周所村下寨小组</t>
  </si>
  <si>
    <t>张爱花</t>
  </si>
  <si>
    <t>44022219771227154X</t>
  </si>
  <si>
    <t>广东农村信用社顿岗支行</t>
  </si>
  <si>
    <t>6217281832900420357</t>
  </si>
  <si>
    <t>周所村选陂小组</t>
  </si>
  <si>
    <t>张德华</t>
  </si>
  <si>
    <t>440222198010081578</t>
  </si>
  <si>
    <t>80010001645316761</t>
  </si>
  <si>
    <t>围下村江尾小组</t>
  </si>
  <si>
    <t>陈志龙</t>
  </si>
  <si>
    <t>440222198804231515</t>
  </si>
  <si>
    <t>6217281832900440884</t>
  </si>
  <si>
    <t>围下村上片区</t>
  </si>
  <si>
    <t>围下村中片区</t>
  </si>
  <si>
    <t>贤丰村田一至田五小组</t>
  </si>
  <si>
    <t>卢德忠</t>
  </si>
  <si>
    <t>440222196902100333</t>
  </si>
  <si>
    <t>始兴县农商银行</t>
  </si>
  <si>
    <t>6217281832900429515</t>
  </si>
  <si>
    <t>贤丰村岭二小组</t>
  </si>
  <si>
    <t>曾德春</t>
  </si>
  <si>
    <t>44022219710910152X</t>
  </si>
  <si>
    <t>中国邮政始兴县顿岗镇支行</t>
  </si>
  <si>
    <t>6221885822000605983</t>
  </si>
  <si>
    <t>寨头村庙下小组</t>
  </si>
  <si>
    <t>张树超</t>
  </si>
  <si>
    <t>440222198510241515</t>
  </si>
  <si>
    <t>始兴农商银行顿岗支行</t>
  </si>
  <si>
    <t>6217281832900030479</t>
  </si>
  <si>
    <t>寨头村塘背小组</t>
  </si>
  <si>
    <t>徐孝荣</t>
  </si>
  <si>
    <t>440222197504161530</t>
  </si>
  <si>
    <t>80010000296420514</t>
  </si>
  <si>
    <t>高留村老屋家</t>
  </si>
  <si>
    <t>刘爱雄</t>
  </si>
  <si>
    <t>440222197702161515</t>
  </si>
  <si>
    <t>6217281834000463089</t>
  </si>
  <si>
    <t>高留村河下</t>
  </si>
  <si>
    <t>邱建华</t>
  </si>
  <si>
    <t>440222198210121810</t>
  </si>
  <si>
    <t>6217281832900088295</t>
  </si>
  <si>
    <t>高留村呈田</t>
  </si>
  <si>
    <t>张朝明</t>
  </si>
  <si>
    <t>440222196705121530</t>
  </si>
  <si>
    <t>6217281834000465084</t>
  </si>
  <si>
    <t>马市镇</t>
  </si>
  <si>
    <t>黄田村刘二小组</t>
  </si>
  <si>
    <t>刘海旺</t>
  </si>
  <si>
    <t>440222198703090354</t>
  </si>
  <si>
    <t>广东始兴农村商业银行股份有限公司马市支行</t>
  </si>
  <si>
    <t>6217281834001564794</t>
  </si>
  <si>
    <t>黄田村黄屋组</t>
  </si>
  <si>
    <t>黄德海</t>
  </si>
  <si>
    <t>440222196302230310</t>
  </si>
  <si>
    <t>6217281834001481536</t>
  </si>
  <si>
    <t>黄田村张屋排小组</t>
  </si>
  <si>
    <t>张朝胜</t>
  </si>
  <si>
    <t>440222198801060351</t>
  </si>
  <si>
    <t>80010001519536486</t>
  </si>
  <si>
    <t>黄田村新华小组</t>
  </si>
  <si>
    <t>华宏健</t>
  </si>
  <si>
    <t>440222199012220396</t>
  </si>
  <si>
    <t>6217281832900487869</t>
  </si>
  <si>
    <t>黄田村坳头小组</t>
  </si>
  <si>
    <t>朱石贵</t>
  </si>
  <si>
    <t>440222196508120379</t>
  </si>
  <si>
    <t>6215188701003020653</t>
  </si>
  <si>
    <t>赤谷村璎珞坝</t>
  </si>
  <si>
    <t>张西华</t>
  </si>
  <si>
    <t>440222197710120350</t>
  </si>
  <si>
    <t>广东农信始兴农商银行</t>
  </si>
  <si>
    <t>6215181832000012174</t>
  </si>
  <si>
    <t>赤谷村企鸡坪、侯陂村田心小组、陆源村新塘坪组</t>
  </si>
  <si>
    <t>黄得兵</t>
  </si>
  <si>
    <t>440222197602170334</t>
  </si>
  <si>
    <t>6217281834001224761</t>
  </si>
  <si>
    <t>侯陂村上邓小组陆源村旱塘组，新塘坪组、坜坪大坝</t>
  </si>
  <si>
    <t>张益梅</t>
  </si>
  <si>
    <t>440222199105120343</t>
  </si>
  <si>
    <t>广东农村信用社</t>
  </si>
  <si>
    <t>6217281834001477088</t>
  </si>
  <si>
    <t>马市社区新船组</t>
  </si>
  <si>
    <t>郭启均</t>
  </si>
  <si>
    <t>440222197308060310</t>
  </si>
  <si>
    <t>始兴农商银行马市支行</t>
  </si>
  <si>
    <t>6217281834000444956</t>
  </si>
  <si>
    <t>邓先娣</t>
  </si>
  <si>
    <t>440222197101210326</t>
  </si>
  <si>
    <t>6217281834000294039</t>
  </si>
  <si>
    <t>侯陂村流一小组</t>
  </si>
  <si>
    <t>燕东升</t>
  </si>
  <si>
    <t>440107196911250617</t>
  </si>
  <si>
    <t>韶关莞兴生态
农业发展有限公司</t>
  </si>
  <si>
    <t>中国工商银行股份有限公司始兴支行</t>
  </si>
  <si>
    <t>2005042109200161135</t>
  </si>
  <si>
    <t>堂阁村十三组</t>
  </si>
  <si>
    <t>李九金</t>
  </si>
  <si>
    <t>440222196407080355</t>
  </si>
  <si>
    <t>6217281834001736616</t>
  </si>
  <si>
    <t>堂阁村十四组</t>
  </si>
  <si>
    <t>刘发桥</t>
  </si>
  <si>
    <t>440222197504100316</t>
  </si>
  <si>
    <t>6217281834001798046</t>
  </si>
  <si>
    <t>陆源村竹窝组，井一组，井二组</t>
  </si>
  <si>
    <t>李扬富</t>
  </si>
  <si>
    <t>44022219701229031X</t>
  </si>
  <si>
    <t>始兴农商银行</t>
  </si>
  <si>
    <t>80010000296132151</t>
  </si>
  <si>
    <t>涝洲水大龙组</t>
  </si>
  <si>
    <t>卢德彬</t>
  </si>
  <si>
    <t>440222196611260353</t>
  </si>
  <si>
    <t>农商行</t>
  </si>
  <si>
    <t>6217281834000296000</t>
  </si>
  <si>
    <t>涝洲水雷三组</t>
  </si>
  <si>
    <t>雷龙</t>
  </si>
  <si>
    <t>440222199112160319</t>
  </si>
  <si>
    <t>6217281834001362256</t>
  </si>
  <si>
    <t>涝洲水坪山组</t>
  </si>
  <si>
    <t>雷雨健</t>
  </si>
  <si>
    <t>440222197403030312</t>
  </si>
  <si>
    <t>6215188701031499366</t>
  </si>
  <si>
    <t>柴塘村告岭小组</t>
  </si>
  <si>
    <t>刘树林</t>
  </si>
  <si>
    <t>440222198008190011</t>
  </si>
  <si>
    <t>6215188701002948599</t>
  </si>
  <si>
    <t>安水村朱屋小组</t>
  </si>
  <si>
    <t>朱田中</t>
  </si>
  <si>
    <t>440202197606301017</t>
  </si>
  <si>
    <t>始兴县农商行马市支行</t>
  </si>
  <si>
    <t>6217281834000307856</t>
  </si>
  <si>
    <t>高水村上关小组</t>
  </si>
  <si>
    <t>赖远兵</t>
  </si>
  <si>
    <t>440222197111070339</t>
  </si>
  <si>
    <t>6217281834000707998</t>
  </si>
  <si>
    <t>陂田村新围组</t>
  </si>
  <si>
    <t>卢德优</t>
  </si>
  <si>
    <t>440222197309090335</t>
  </si>
  <si>
    <t>广东始兴农商行</t>
  </si>
  <si>
    <t>80010000296084241</t>
  </si>
  <si>
    <t>城南镇</t>
  </si>
  <si>
    <t>罗所村</t>
  </si>
  <si>
    <t>朱德加</t>
  </si>
  <si>
    <t>440222197706040016</t>
  </si>
  <si>
    <t>始兴农商行</t>
  </si>
  <si>
    <t>80010000300232982</t>
  </si>
  <si>
    <t>李平城</t>
  </si>
  <si>
    <t>440222196311151913</t>
  </si>
  <si>
    <t>6217281832900131954</t>
  </si>
  <si>
    <t>胆源村</t>
  </si>
  <si>
    <t>广东煜泰禾科
技有限公司</t>
  </si>
  <si>
    <t>91440200MA7MKP4W47</t>
  </si>
  <si>
    <t>中国银行韶关高新科技园支行</t>
  </si>
  <si>
    <t>661377367869</t>
  </si>
  <si>
    <t>杨公岭村、河南村、新村村</t>
  </si>
  <si>
    <t>始兴县美青农业发展有限公司</t>
  </si>
  <si>
    <t>91440200694792582R</t>
  </si>
  <si>
    <t>80020000014462133</t>
  </si>
  <si>
    <t>杨公岭村、新村村</t>
  </si>
  <si>
    <t>邱剑明</t>
  </si>
  <si>
    <t>440222198407121013</t>
  </si>
  <si>
    <t>6215181832000007745</t>
  </si>
  <si>
    <t>河南村</t>
  </si>
  <si>
    <t>谢建峰</t>
  </si>
  <si>
    <t>440222197809091211</t>
  </si>
  <si>
    <t>6217995800045765496</t>
  </si>
  <si>
    <t>钟历平</t>
  </si>
  <si>
    <t>440222198401141216</t>
  </si>
  <si>
    <t>6217281832900432956</t>
  </si>
  <si>
    <t>石桥头村、新村村、东一村</t>
  </si>
  <si>
    <t>石桥头村，新村村、东一村</t>
  </si>
  <si>
    <t>陈月志</t>
  </si>
  <si>
    <t>44023319721106703X</t>
  </si>
  <si>
    <t>6217281832900029398</t>
  </si>
  <si>
    <t>东南村、周前村、皇沙村</t>
  </si>
  <si>
    <t>聂金亮</t>
  </si>
  <si>
    <t>440222198206171217</t>
  </si>
  <si>
    <t>8001001201691410</t>
  </si>
  <si>
    <t>东南村</t>
  </si>
  <si>
    <t>始兴县精锐家庭农场</t>
  </si>
  <si>
    <t>92440222MACBD5150F</t>
  </si>
  <si>
    <t>80020000022151547</t>
  </si>
  <si>
    <t>东南村、胆源村、新村村</t>
  </si>
  <si>
    <t>聂金城</t>
  </si>
  <si>
    <t>440222199810021252</t>
  </si>
  <si>
    <t>6217281832900262056</t>
  </si>
  <si>
    <t>广东省农业机械有限公司</t>
  </si>
  <si>
    <t>91440000617410114M</t>
  </si>
  <si>
    <t>工商银行广州第二支行</t>
  </si>
  <si>
    <t>3602000509002930583</t>
  </si>
  <si>
    <t>020-34302768</t>
  </si>
  <si>
    <t>新村村</t>
  </si>
  <si>
    <t>何志东</t>
  </si>
  <si>
    <t>440222198111221218</t>
  </si>
  <si>
    <t>6217281832000021402</t>
  </si>
  <si>
    <t>15976296777</t>
  </si>
  <si>
    <t>15627870009</t>
  </si>
  <si>
    <t>王武锋</t>
  </si>
  <si>
    <t>440222198206081254</t>
  </si>
  <si>
    <t>6217281832900102278</t>
  </si>
  <si>
    <t>13922578730</t>
  </si>
  <si>
    <t>东一村</t>
  </si>
  <si>
    <t>郑粤林</t>
  </si>
  <si>
    <t>440222198011061210</t>
  </si>
  <si>
    <t>80010001674871801</t>
  </si>
  <si>
    <t>郑志文</t>
  </si>
  <si>
    <t>440222198309191237</t>
  </si>
  <si>
    <t>6217281834000656781</t>
  </si>
  <si>
    <t>沈所镇</t>
  </si>
  <si>
    <t>沈南村、沈北村</t>
  </si>
  <si>
    <t>邓海良</t>
  </si>
  <si>
    <t>440222197201211019</t>
  </si>
  <si>
    <t>广东始兴农村商业银行</t>
  </si>
  <si>
    <t>6217281834002147219</t>
  </si>
  <si>
    <t>沈南村、石下村</t>
  </si>
  <si>
    <t>沈南村</t>
  </si>
  <si>
    <t>韶关粤北兄弟农业科技发展有限公司</t>
  </si>
  <si>
    <t>91440222MABLKWE44</t>
  </si>
  <si>
    <t>80020000018253330</t>
  </si>
  <si>
    <t>韶关锦辰农业发展有限公司</t>
  </si>
  <si>
    <t>91440222MAE5ABHY81</t>
  </si>
  <si>
    <t>44727001040026742</t>
  </si>
  <si>
    <t>沈北村</t>
  </si>
  <si>
    <t>何运家</t>
  </si>
  <si>
    <t>440222198108291012</t>
  </si>
  <si>
    <t>6217281832000181446</t>
  </si>
  <si>
    <t>石下村侔公组</t>
  </si>
  <si>
    <t>李志生</t>
  </si>
  <si>
    <t>440222196202011014</t>
  </si>
  <si>
    <t>6210181218801928597</t>
  </si>
  <si>
    <t>石下村铜一、二、三组</t>
  </si>
  <si>
    <t>李功跃</t>
  </si>
  <si>
    <t>430421196909256130</t>
  </si>
  <si>
    <t>始兴邮政银行</t>
  </si>
  <si>
    <t>6217281839900025284</t>
  </si>
  <si>
    <t>石下村大围组</t>
  </si>
  <si>
    <t>李银峰</t>
  </si>
  <si>
    <t>44022219800514102X</t>
  </si>
  <si>
    <t>中国邮政银行</t>
  </si>
  <si>
    <t>6221885820000604113</t>
  </si>
  <si>
    <t>石下村徐屋组</t>
  </si>
  <si>
    <t>徐仁存</t>
  </si>
  <si>
    <t>440222197411131033</t>
  </si>
  <si>
    <t>中国邮政银行沈所支行</t>
  </si>
  <si>
    <t>605822001220596831</t>
  </si>
  <si>
    <t>石下村向东、何屋组</t>
  </si>
  <si>
    <t>钟良斌</t>
  </si>
  <si>
    <t>440222197910072218</t>
  </si>
  <si>
    <t>80020000021745021</t>
  </si>
  <si>
    <t>黄所村</t>
  </si>
  <si>
    <t>吴佰兵</t>
  </si>
  <si>
    <t>440222197505222913</t>
  </si>
  <si>
    <t>中国邮政储蓄银行</t>
  </si>
  <si>
    <t>6217995820002984310</t>
  </si>
  <si>
    <t>石内村大坪组</t>
  </si>
  <si>
    <t>邱钧胜</t>
  </si>
  <si>
    <t>440222197705191015</t>
  </si>
  <si>
    <t>广东始兴农村商业银行沈所支行</t>
  </si>
  <si>
    <t>6215188701031518140</t>
  </si>
  <si>
    <t>群丰村饶屋</t>
  </si>
  <si>
    <t>群丰村圣光小组</t>
  </si>
  <si>
    <t>邱韶生</t>
  </si>
  <si>
    <t>440222197605071016</t>
  </si>
  <si>
    <t>6210188800018650263</t>
  </si>
  <si>
    <t>兴仁村</t>
  </si>
  <si>
    <t>彭长优</t>
  </si>
  <si>
    <t>440222197407282920</t>
  </si>
  <si>
    <t>6217281832900201294</t>
  </si>
  <si>
    <t>卢城红</t>
  </si>
  <si>
    <t>440222197810300359</t>
  </si>
  <si>
    <t>6217281832900173444</t>
  </si>
  <si>
    <t>罗坝镇</t>
  </si>
  <si>
    <t>角田村老围组</t>
  </si>
  <si>
    <t>陈锐</t>
  </si>
  <si>
    <t>440222199012051916</t>
  </si>
  <si>
    <t>始兴农商银行罗坝支行</t>
  </si>
  <si>
    <t>6217281832900143280</t>
  </si>
  <si>
    <t>角田村谢屋组</t>
  </si>
  <si>
    <t>谢金山</t>
  </si>
  <si>
    <t>440105198203135753</t>
  </si>
  <si>
    <t>6217281832000061788</t>
  </si>
  <si>
    <t>角田村寨下</t>
  </si>
  <si>
    <t>源泽生态农业
（始兴）有限公司</t>
  </si>
  <si>
    <t>440222197907291938</t>
  </si>
  <si>
    <t>80020000021915108</t>
  </si>
  <si>
    <t>角田村瑶前排</t>
  </si>
  <si>
    <t>始兴县罗坝镇粤北明珠家庭农场</t>
  </si>
  <si>
    <t>440222198512151943</t>
  </si>
  <si>
    <t>80020000021944560</t>
  </si>
  <si>
    <t>燎原村下塘小组</t>
  </si>
  <si>
    <t>李为君</t>
  </si>
  <si>
    <t>440222196606111919</t>
  </si>
  <si>
    <t>6210181218800361311</t>
  </si>
  <si>
    <t>燎原村白马小组</t>
  </si>
  <si>
    <t>始兴县罗坝镇强镇富村现代农业发展有限公司</t>
  </si>
  <si>
    <t>91440222MABQQ9Y70N</t>
  </si>
  <si>
    <t>80020000018693756</t>
  </si>
  <si>
    <t>燎原村上围小组</t>
  </si>
  <si>
    <t>雷祖华</t>
  </si>
  <si>
    <t>440222198909210315</t>
  </si>
  <si>
    <t>中国农业银行</t>
  </si>
  <si>
    <t>6228481436718810570</t>
  </si>
  <si>
    <t>燎原村龙凤小组</t>
  </si>
  <si>
    <t>龚伟</t>
  </si>
  <si>
    <t>440222197312140022</t>
  </si>
  <si>
    <t>始兴邮储银行</t>
  </si>
  <si>
    <t>6217998520006869343</t>
  </si>
  <si>
    <t>淋头村</t>
  </si>
  <si>
    <t>李世海</t>
  </si>
  <si>
    <t>440222196606050319</t>
  </si>
  <si>
    <t>广东农信始兴农商银行马市支行</t>
  </si>
  <si>
    <t>6210181218801958529</t>
  </si>
  <si>
    <t>上岗村</t>
  </si>
  <si>
    <t>田心村</t>
  </si>
  <si>
    <t>刘创军</t>
  </si>
  <si>
    <t>440222199012133014</t>
  </si>
  <si>
    <t>早造</t>
  </si>
  <si>
    <t>6217281832900363680</t>
  </si>
  <si>
    <t>广东煜泰禾科技有限公司</t>
  </si>
  <si>
    <t xml:space="preserve">中国银行股份有限公司韶关高新科技园支行（西联支行)
</t>
  </si>
  <si>
    <t>上营村下何屋小组</t>
  </si>
  <si>
    <t>何运星</t>
  </si>
  <si>
    <t>44022219660509191X</t>
  </si>
  <si>
    <t>80010000295697511</t>
  </si>
  <si>
    <t>上营村上二小组</t>
  </si>
  <si>
    <t>刘德明</t>
  </si>
  <si>
    <t>440222197910050019</t>
  </si>
  <si>
    <t>6217281832900289349</t>
  </si>
  <si>
    <t>澄江镇</t>
  </si>
  <si>
    <t>澄江村</t>
  </si>
  <si>
    <t>黄德万</t>
  </si>
  <si>
    <t>440222197405182213</t>
  </si>
  <si>
    <t>6210188800050160015</t>
  </si>
  <si>
    <t>暖田村</t>
  </si>
  <si>
    <t>始兴县澄江镇暖田经济联合社</t>
  </si>
  <si>
    <t>440222197204032219</t>
  </si>
  <si>
    <t>80020000018041744</t>
  </si>
  <si>
    <t>李桥生</t>
  </si>
  <si>
    <t>440222196305042251</t>
  </si>
  <si>
    <t>6217281834001256987</t>
  </si>
  <si>
    <t>赖吉雄</t>
  </si>
  <si>
    <t>440222198203200318</t>
  </si>
  <si>
    <t>6217281832900352329</t>
  </si>
  <si>
    <t>李祖经</t>
  </si>
  <si>
    <t>440222197003300037</t>
  </si>
  <si>
    <t>6217281832000049536</t>
  </si>
  <si>
    <t>善亨村</t>
  </si>
  <si>
    <t>始兴县澄江镇林丰家庭农场</t>
  </si>
  <si>
    <t>440222196709192213</t>
  </si>
  <si>
    <t>80020000020344868</t>
  </si>
  <si>
    <t>黄妃凤</t>
  </si>
  <si>
    <t>440222196205262222</t>
  </si>
  <si>
    <t>6210181218800357772</t>
  </si>
  <si>
    <t>潭坑村</t>
  </si>
  <si>
    <t xml:space="preserve">始兴县澄江镇潭坑经济联合社
</t>
  </si>
  <si>
    <t>440222196611052212</t>
  </si>
  <si>
    <t>80020000018003208</t>
  </si>
  <si>
    <t>四村村</t>
  </si>
  <si>
    <t>始兴县澄江镇四村经济联合社</t>
  </si>
  <si>
    <t>440222196808192219</t>
  </si>
  <si>
    <t>80020000017501409</t>
  </si>
  <si>
    <t>铁寨村</t>
  </si>
  <si>
    <t>440222199306302215</t>
  </si>
  <si>
    <t>80020000018151917</t>
  </si>
  <si>
    <t>深渡水乡</t>
  </si>
  <si>
    <t>深渡水及禾花塘</t>
  </si>
  <si>
    <t>中国银行股份有限公司韶关高新科技园支行（西联支行）</t>
  </si>
  <si>
    <t>司前镇</t>
  </si>
  <si>
    <t>温下村、李屋村</t>
  </si>
  <si>
    <t>游志锋</t>
  </si>
  <si>
    <t>440222197712102412</t>
  </si>
  <si>
    <t>朝成企胜（韶关）农业科技有限公司</t>
  </si>
  <si>
    <t>广东农信始兴农商银行司前支行</t>
  </si>
  <si>
    <t>80020000018475874</t>
  </si>
  <si>
    <t>月武村下田、杨屋组</t>
  </si>
  <si>
    <t>田学春</t>
  </si>
  <si>
    <t>440222197404202411</t>
  </si>
  <si>
    <t>始兴县雲豆月武农业专业合作社</t>
  </si>
  <si>
    <t>中国农业银行股份有限公司始兴县支行</t>
  </si>
  <si>
    <t>44727001040022535</t>
  </si>
  <si>
    <t>河口村樟树湾组</t>
  </si>
  <si>
    <t>刘固林</t>
  </si>
  <si>
    <t>44022219811214033X</t>
  </si>
  <si>
    <t>广东省农村商业银行始兴支行</t>
  </si>
  <si>
    <t>6217281834001564661</t>
  </si>
  <si>
    <t>隘子镇</t>
  </si>
  <si>
    <t>风度村</t>
  </si>
  <si>
    <t>始兴县风达生态农业有限公司</t>
  </si>
  <si>
    <t>440222197811232618</t>
  </si>
  <si>
    <t>80020000022856150</t>
  </si>
  <si>
    <t>建国村</t>
  </si>
  <si>
    <t>华俊程</t>
  </si>
  <si>
    <t>440222196210052617</t>
  </si>
  <si>
    <t>6217281834000906640</t>
  </si>
  <si>
    <t>石井村</t>
  </si>
  <si>
    <t>广东省九龄故里农业科技发展有限公司</t>
  </si>
  <si>
    <t>91440222MAC3NMC38C</t>
  </si>
  <si>
    <t>中国银行股份有限
公司韶关始兴支行</t>
  </si>
  <si>
    <t>647076611147</t>
  </si>
  <si>
    <t>五一村</t>
  </si>
  <si>
    <t>广东善美种业有限公司</t>
  </si>
  <si>
    <t>9144020MACOWK9U0H</t>
  </si>
  <si>
    <t>中国农业银行股份有限公司韶关启明支行</t>
  </si>
  <si>
    <t>44715201040007049</t>
  </si>
  <si>
    <t>满堂村</t>
  </si>
  <si>
    <t>始兴农村信用社城南支行</t>
  </si>
  <si>
    <t>满堂村、沙桥村</t>
  </si>
  <si>
    <t>张文广</t>
  </si>
  <si>
    <t>440222198506292619</t>
  </si>
  <si>
    <t>6217281832900093295</t>
  </si>
  <si>
    <t>沙桥村</t>
  </si>
  <si>
    <t>韶关市禾下乘凉科技有限公司</t>
  </si>
  <si>
    <t>91440222MADG23TE3J</t>
  </si>
  <si>
    <t>80020000021992194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</si>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</sst>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20"/>
      <color theme="1"/>
      <name val="黑体"/>
      <charset val="134"/>
    </font>
    <font>
      <sz val="22"/>
      <color theme="1"/>
      <name val="方正小标宋简体"/>
      <charset val="134"/>
    </font>
    <font>
      <sz val="18"/>
      <color theme="1"/>
      <name val="黑体"/>
      <charset val="134"/>
    </font>
    <font>
      <sz val="16"/>
      <color theme="1"/>
      <name val="宋体"/>
      <charset val="134"/>
      <scheme val="minor"/>
    </font>
    <font>
      <sz val="16"/>
      <color theme="1"/>
      <name val="宋体"/>
      <charset val="0"/>
      <scheme val="minor"/>
    </font>
    <font>
      <sz val="16"/>
      <color theme="1"/>
      <name val="仿宋_GB2312"/>
      <charset val="134"/>
    </font>
    <font>
      <sz val="16"/>
      <name val="宋体"/>
      <charset val="134"/>
      <scheme val="minor"/>
    </font>
    <font>
      <sz val="18"/>
      <color theme="1"/>
      <name val="仿宋_GB2312"/>
      <charset val="134"/>
    </font>
    <font>
      <sz val="16"/>
      <name val="仿宋_GB2312"/>
      <charset val="134"/>
    </font>
    <font>
      <sz val="16"/>
      <name val="宋体"/>
      <charset val="134"/>
    </font>
    <font>
      <sz val="1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0"/>
    </font>
    <font>
      <u/>
      <sz val="22"/>
      <color theme="1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7" applyNumberFormat="0" applyAlignment="0" applyProtection="0">
      <alignment vertical="center"/>
    </xf>
    <xf numFmtId="0" fontId="22" fillId="4" borderId="8" applyNumberFormat="0" applyAlignment="0" applyProtection="0">
      <alignment vertical="center"/>
    </xf>
    <xf numFmtId="0" fontId="23" fillId="4" borderId="7" applyNumberFormat="0" applyAlignment="0" applyProtection="0">
      <alignment vertical="center"/>
    </xf>
    <xf numFmtId="0" fontId="24" fillId="5" borderId="9" applyNumberFormat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2" fillId="0" borderId="0"/>
  </cellStyleXfs>
  <cellXfs count="5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9" fontId="6" fillId="0" borderId="1" xfId="49" applyNumberFormat="1" applyFont="1" applyBorder="1" applyAlignment="1">
      <alignment horizontal="center" vertical="center"/>
    </xf>
    <xf numFmtId="31" fontId="4" fillId="0" borderId="0" xfId="0" applyNumberFormat="1" applyFont="1" applyAlignment="1">
      <alignment horizontal="center" vertical="center"/>
    </xf>
    <xf numFmtId="31" fontId="4" fillId="0" borderId="0" xfId="0" applyNumberFormat="1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NumberFormat="1" applyFont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0" fontId="10" fillId="0" borderId="0" xfId="0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0" fillId="0" borderId="0" xfId="0" applyNumberFormat="1" applyFont="1" applyFill="1" applyBorder="1" applyAlignment="1">
      <alignment horizontal="center" vertical="center"/>
    </xf>
    <xf numFmtId="0" fontId="5" fillId="0" borderId="3" xfId="0" applyFont="1" applyBorder="1" applyAlignment="1">
      <alignment vertical="center" wrapText="1"/>
    </xf>
    <xf numFmtId="0" fontId="5" fillId="0" borderId="1" xfId="0" applyFont="1" applyBorder="1">
      <alignment vertical="center"/>
    </xf>
    <xf numFmtId="0" fontId="1" fillId="0" borderId="1" xfId="0" applyFont="1" applyBorder="1" applyAlignment="1">
      <alignment vertical="center" wrapText="1"/>
    </xf>
    <xf numFmtId="0" fontId="7" fillId="0" borderId="0" xfId="0" applyFont="1" applyBorder="1">
      <alignment vertical="center"/>
    </xf>
    <xf numFmtId="0" fontId="5" fillId="0" borderId="3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1" fillId="0" borderId="0" xfId="0" applyFont="1" applyAlignment="1">
      <alignment vertical="center" wrapText="1"/>
    </xf>
    <xf numFmtId="0" fontId="5" fillId="0" borderId="1" xfId="0" applyFont="1" applyBorder="1" applyAlignment="1" quotePrefix="1">
      <alignment horizontal="center" vertical="center"/>
    </xf>
    <xf numFmtId="0" fontId="5" fillId="0" borderId="1" xfId="0" applyFont="1" applyBorder="1" applyAlignment="1" quotePrefix="1">
      <alignment horizontal="center" vertical="center" wrapText="1"/>
    </xf>
    <xf numFmtId="0" fontId="5" fillId="0" borderId="1" xfId="0" applyFont="1" applyFill="1" applyBorder="1" applyAlignment="1" quotePrefix="1">
      <alignment horizontal="center" vertical="center"/>
    </xf>
    <xf numFmtId="0" fontId="5" fillId="0" borderId="1" xfId="0" applyNumberFormat="1" applyFont="1" applyFill="1" applyBorder="1" applyAlignment="1" quotePrefix="1">
      <alignment horizontal="center" vertical="center"/>
    </xf>
    <xf numFmtId="0" fontId="5" fillId="0" borderId="1" xfId="0" applyFont="1" applyFill="1" applyBorder="1" applyAlignment="1" quotePrefix="1">
      <alignment horizontal="center" vertical="center" wrapText="1"/>
    </xf>
    <xf numFmtId="0" fontId="5" fillId="0" borderId="1" xfId="0" applyFont="1" applyBorder="1" quotePrefix="1">
      <alignment vertical="center"/>
    </xf>
    <xf numFmtId="0" fontId="11" fillId="0" borderId="1" xfId="0" applyFont="1" applyFill="1" applyBorder="1" applyAlignment="1" quotePrefix="1">
      <alignment horizontal="center" vertical="center"/>
    </xf>
    <xf numFmtId="0" fontId="9" fillId="0" borderId="1" xfId="0" applyFont="1" applyBorder="1" applyAlignment="1" quotePrefix="1">
      <alignment horizontal="center" vertical="center"/>
    </xf>
    <xf numFmtId="0" fontId="9" fillId="0" borderId="1" xfId="0" applyFont="1" applyBorder="1" applyAlignment="1" quotePrefix="1">
      <alignment horizontal="center" vertical="center" wrapText="1"/>
    </xf>
    <xf numFmtId="0" fontId="9" fillId="0" borderId="1" xfId="0" applyNumberFormat="1" applyFont="1" applyBorder="1" applyAlignment="1" quotePrefix="1">
      <alignment horizontal="center" vertical="center"/>
    </xf>
    <xf numFmtId="0" fontId="4" fillId="0" borderId="1" xfId="0" applyFont="1" applyBorder="1" applyAlignment="1" quotePrefix="1">
      <alignment horizontal="center" vertical="center" wrapText="1"/>
    </xf>
    <xf numFmtId="0" fontId="4" fillId="0" borderId="1" xfId="0" applyFont="1" applyBorder="1" applyAlignment="1" quotePrefix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134"/>
  <sheetViews>
    <sheetView tabSelected="1" zoomScale="70" zoomScaleNormal="70" topLeftCell="A122" workbookViewId="0">
      <selection activeCell="D24" sqref="D24"/>
    </sheetView>
  </sheetViews>
  <sheetFormatPr defaultColWidth="8.89166666666667" defaultRowHeight="22.5"/>
  <cols>
    <col min="1" max="1" width="13.0083333333333" customWidth="1"/>
    <col min="2" max="2" width="13.4916666666667" customWidth="1"/>
    <col min="3" max="3" width="23.325" customWidth="1"/>
    <col min="4" max="4" width="22.325" customWidth="1"/>
    <col min="5" max="5" width="32.5" customWidth="1"/>
    <col min="6" max="6" width="18.7416666666667" customWidth="1"/>
    <col min="7" max="7" width="24.5916666666667" customWidth="1"/>
    <col min="8" max="8" width="22.85" customWidth="1"/>
    <col min="9" max="9" width="26.1916666666667" customWidth="1"/>
    <col min="10" max="10" width="20.8916666666667" customWidth="1"/>
    <col min="11" max="11" width="31.6" style="1" customWidth="1"/>
    <col min="12" max="12" width="35.7" customWidth="1"/>
    <col min="13" max="13" width="21.2583333333333" style="2" customWidth="1"/>
  </cols>
  <sheetData>
    <row r="1" ht="25" customHeight="1" spans="1:3">
      <c r="A1" s="3" t="s">
        <v>0</v>
      </c>
      <c r="B1" s="3"/>
      <c r="C1" s="3"/>
    </row>
    <row r="2" ht="46" customHeight="1" spans="1:12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ht="45" customHeight="1" spans="1:13">
      <c r="A3" s="5"/>
      <c r="B3" s="5"/>
      <c r="C3" s="5"/>
      <c r="D3" s="5"/>
      <c r="E3" s="5"/>
      <c r="F3" s="5"/>
      <c r="G3" s="5"/>
      <c r="H3" s="6"/>
      <c r="I3" s="6"/>
      <c r="J3" s="14"/>
      <c r="K3" s="6" t="s">
        <v>2</v>
      </c>
      <c r="L3" s="15">
        <v>45887</v>
      </c>
      <c r="M3" s="5"/>
    </row>
    <row r="4" ht="45" customHeight="1" spans="1:13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/>
      <c r="K4" s="7"/>
      <c r="L4" s="7" t="s">
        <v>12</v>
      </c>
      <c r="M4" s="16" t="s">
        <v>13</v>
      </c>
    </row>
    <row r="5" ht="45" customHeight="1" spans="1:13">
      <c r="A5" s="8">
        <v>1</v>
      </c>
      <c r="B5" s="8" t="s">
        <v>14</v>
      </c>
      <c r="C5" s="8" t="s">
        <v>15</v>
      </c>
      <c r="D5" s="9" t="s">
        <v>16</v>
      </c>
      <c r="E5" s="52" t="s">
        <v>17</v>
      </c>
      <c r="F5" s="9" t="s">
        <v>18</v>
      </c>
      <c r="G5" s="9">
        <v>275.7</v>
      </c>
      <c r="H5" s="9">
        <v>400</v>
      </c>
      <c r="I5" s="9">
        <f t="shared" ref="I5:I68" si="0">H5*G5</f>
        <v>110280</v>
      </c>
      <c r="J5" s="8" t="s">
        <v>16</v>
      </c>
      <c r="K5" s="8" t="s">
        <v>19</v>
      </c>
      <c r="L5" s="53" t="s">
        <v>20</v>
      </c>
      <c r="M5" s="17">
        <v>15807517805</v>
      </c>
    </row>
    <row r="6" ht="45" customHeight="1" spans="1:13">
      <c r="A6" s="8">
        <v>2</v>
      </c>
      <c r="B6" s="8" t="s">
        <v>14</v>
      </c>
      <c r="C6" s="8" t="s">
        <v>21</v>
      </c>
      <c r="D6" s="9" t="s">
        <v>22</v>
      </c>
      <c r="E6" s="52" t="s">
        <v>23</v>
      </c>
      <c r="F6" s="9" t="s">
        <v>18</v>
      </c>
      <c r="G6" s="9">
        <v>402.3</v>
      </c>
      <c r="H6" s="9">
        <v>400</v>
      </c>
      <c r="I6" s="9">
        <f t="shared" si="0"/>
        <v>160920</v>
      </c>
      <c r="J6" s="9" t="s">
        <v>22</v>
      </c>
      <c r="K6" s="8" t="s">
        <v>24</v>
      </c>
      <c r="L6" s="52" t="s">
        <v>25</v>
      </c>
      <c r="M6" s="17">
        <v>13827920215</v>
      </c>
    </row>
    <row r="7" ht="35" customHeight="1" spans="1:13">
      <c r="A7" s="8">
        <v>3</v>
      </c>
      <c r="B7" s="8" t="s">
        <v>26</v>
      </c>
      <c r="C7" s="10" t="s">
        <v>27</v>
      </c>
      <c r="D7" s="10" t="s">
        <v>28</v>
      </c>
      <c r="E7" s="54" t="s">
        <v>29</v>
      </c>
      <c r="F7" s="10" t="s">
        <v>18</v>
      </c>
      <c r="G7" s="10">
        <v>206</v>
      </c>
      <c r="H7" s="10">
        <v>400</v>
      </c>
      <c r="I7" s="9">
        <f t="shared" si="0"/>
        <v>82400</v>
      </c>
      <c r="J7" s="9" t="s">
        <v>28</v>
      </c>
      <c r="K7" s="8" t="s">
        <v>30</v>
      </c>
      <c r="L7" s="52" t="s">
        <v>31</v>
      </c>
      <c r="M7" s="17">
        <v>18922597170</v>
      </c>
    </row>
    <row r="8" ht="35" customHeight="1" spans="1:13">
      <c r="A8" s="8">
        <v>4</v>
      </c>
      <c r="B8" s="8" t="s">
        <v>26</v>
      </c>
      <c r="C8" s="10" t="s">
        <v>32</v>
      </c>
      <c r="D8" s="10" t="s">
        <v>33</v>
      </c>
      <c r="E8" s="54" t="s">
        <v>34</v>
      </c>
      <c r="F8" s="10" t="s">
        <v>18</v>
      </c>
      <c r="G8" s="10">
        <v>75</v>
      </c>
      <c r="H8" s="10">
        <v>400</v>
      </c>
      <c r="I8" s="9">
        <f t="shared" si="0"/>
        <v>30000</v>
      </c>
      <c r="J8" s="9" t="s">
        <v>33</v>
      </c>
      <c r="K8" s="8" t="s">
        <v>35</v>
      </c>
      <c r="L8" s="52" t="s">
        <v>36</v>
      </c>
      <c r="M8" s="17">
        <v>13719790918</v>
      </c>
    </row>
    <row r="9" ht="35" customHeight="1" spans="1:13">
      <c r="A9" s="8">
        <v>5</v>
      </c>
      <c r="B9" s="8" t="s">
        <v>26</v>
      </c>
      <c r="C9" s="10" t="s">
        <v>37</v>
      </c>
      <c r="D9" s="10" t="s">
        <v>38</v>
      </c>
      <c r="E9" s="54" t="s">
        <v>39</v>
      </c>
      <c r="F9" s="10" t="s">
        <v>18</v>
      </c>
      <c r="G9" s="10">
        <v>68</v>
      </c>
      <c r="H9" s="10">
        <v>400</v>
      </c>
      <c r="I9" s="9">
        <f t="shared" si="0"/>
        <v>27200</v>
      </c>
      <c r="J9" s="9" t="s">
        <v>38</v>
      </c>
      <c r="K9" s="8" t="s">
        <v>35</v>
      </c>
      <c r="L9" s="52" t="s">
        <v>40</v>
      </c>
      <c r="M9" s="17">
        <v>13640071938</v>
      </c>
    </row>
    <row r="10" ht="35" customHeight="1" spans="1:13">
      <c r="A10" s="8">
        <v>6</v>
      </c>
      <c r="B10" s="10" t="s">
        <v>26</v>
      </c>
      <c r="C10" s="10" t="s">
        <v>41</v>
      </c>
      <c r="D10" s="10" t="s">
        <v>42</v>
      </c>
      <c r="E10" s="54" t="s">
        <v>43</v>
      </c>
      <c r="F10" s="10" t="s">
        <v>18</v>
      </c>
      <c r="G10" s="10">
        <v>76.1</v>
      </c>
      <c r="H10" s="9">
        <v>400</v>
      </c>
      <c r="I10" s="9">
        <f t="shared" si="0"/>
        <v>30440</v>
      </c>
      <c r="J10" s="10" t="s">
        <v>42</v>
      </c>
      <c r="K10" s="18" t="s">
        <v>44</v>
      </c>
      <c r="L10" s="52" t="s">
        <v>45</v>
      </c>
      <c r="M10" s="17">
        <v>13794653937</v>
      </c>
    </row>
    <row r="11" ht="30" customHeight="1" spans="1:13">
      <c r="A11" s="8">
        <v>7</v>
      </c>
      <c r="B11" s="10" t="s">
        <v>26</v>
      </c>
      <c r="C11" s="10" t="s">
        <v>46</v>
      </c>
      <c r="D11" s="10" t="s">
        <v>47</v>
      </c>
      <c r="E11" s="54" t="s">
        <v>48</v>
      </c>
      <c r="F11" s="10" t="s">
        <v>18</v>
      </c>
      <c r="G11" s="9">
        <v>110</v>
      </c>
      <c r="H11" s="9">
        <v>400</v>
      </c>
      <c r="I11" s="9">
        <f t="shared" si="0"/>
        <v>44000</v>
      </c>
      <c r="J11" s="10" t="s">
        <v>47</v>
      </c>
      <c r="K11" s="19" t="s">
        <v>49</v>
      </c>
      <c r="L11" s="52" t="s">
        <v>50</v>
      </c>
      <c r="M11" s="17">
        <v>18033321737</v>
      </c>
    </row>
    <row r="12" ht="41" customHeight="1" spans="1:13">
      <c r="A12" s="8">
        <v>8</v>
      </c>
      <c r="B12" s="8" t="s">
        <v>26</v>
      </c>
      <c r="C12" s="8" t="s">
        <v>51</v>
      </c>
      <c r="D12" s="9" t="s">
        <v>52</v>
      </c>
      <c r="E12" s="52" t="s">
        <v>53</v>
      </c>
      <c r="F12" s="9" t="s">
        <v>18</v>
      </c>
      <c r="G12" s="9">
        <v>15</v>
      </c>
      <c r="H12" s="9">
        <v>400</v>
      </c>
      <c r="I12" s="9">
        <f t="shared" si="0"/>
        <v>6000</v>
      </c>
      <c r="J12" s="9" t="s">
        <v>52</v>
      </c>
      <c r="K12" s="19" t="s">
        <v>54</v>
      </c>
      <c r="L12" s="52" t="s">
        <v>55</v>
      </c>
      <c r="M12" s="17">
        <v>13450318812</v>
      </c>
    </row>
    <row r="13" ht="30" customHeight="1" spans="1:13">
      <c r="A13" s="8">
        <v>9</v>
      </c>
      <c r="B13" s="8" t="s">
        <v>26</v>
      </c>
      <c r="C13" s="8" t="s">
        <v>56</v>
      </c>
      <c r="D13" s="9" t="s">
        <v>57</v>
      </c>
      <c r="E13" s="52" t="s">
        <v>58</v>
      </c>
      <c r="F13" s="9" t="s">
        <v>18</v>
      </c>
      <c r="G13" s="9">
        <v>30.5</v>
      </c>
      <c r="H13" s="9">
        <v>400</v>
      </c>
      <c r="I13" s="9">
        <f t="shared" si="0"/>
        <v>12200</v>
      </c>
      <c r="J13" s="9" t="s">
        <v>57</v>
      </c>
      <c r="K13" s="19" t="s">
        <v>49</v>
      </c>
      <c r="L13" s="52" t="s">
        <v>59</v>
      </c>
      <c r="M13" s="17">
        <v>13827978765</v>
      </c>
    </row>
    <row r="14" ht="30" customHeight="1" spans="1:13">
      <c r="A14" s="8">
        <v>10</v>
      </c>
      <c r="B14" s="8" t="s">
        <v>26</v>
      </c>
      <c r="C14" s="8" t="s">
        <v>60</v>
      </c>
      <c r="D14" s="8" t="s">
        <v>61</v>
      </c>
      <c r="E14" s="8" t="s">
        <v>62</v>
      </c>
      <c r="F14" s="8" t="s">
        <v>18</v>
      </c>
      <c r="G14" s="8">
        <v>40</v>
      </c>
      <c r="H14" s="8">
        <v>400</v>
      </c>
      <c r="I14" s="9">
        <f t="shared" si="0"/>
        <v>16000</v>
      </c>
      <c r="J14" s="8" t="s">
        <v>61</v>
      </c>
      <c r="K14" s="8" t="s">
        <v>54</v>
      </c>
      <c r="L14" s="52" t="s">
        <v>63</v>
      </c>
      <c r="M14" s="17">
        <v>15119180575</v>
      </c>
    </row>
    <row r="15" ht="30" customHeight="1" spans="1:13">
      <c r="A15" s="8">
        <v>11</v>
      </c>
      <c r="B15" s="8" t="s">
        <v>26</v>
      </c>
      <c r="C15" s="8" t="s">
        <v>64</v>
      </c>
      <c r="D15" s="8" t="s">
        <v>65</v>
      </c>
      <c r="E15" s="8" t="s">
        <v>66</v>
      </c>
      <c r="F15" s="8" t="s">
        <v>18</v>
      </c>
      <c r="G15" s="8">
        <v>56</v>
      </c>
      <c r="H15" s="8">
        <v>400</v>
      </c>
      <c r="I15" s="9">
        <f t="shared" si="0"/>
        <v>22400</v>
      </c>
      <c r="J15" s="8" t="s">
        <v>65</v>
      </c>
      <c r="K15" s="8" t="s">
        <v>54</v>
      </c>
      <c r="L15" s="9" t="s">
        <v>67</v>
      </c>
      <c r="M15" s="17">
        <v>15620877990</v>
      </c>
    </row>
    <row r="16" ht="54" customHeight="1" spans="1:13">
      <c r="A16" s="8">
        <v>12</v>
      </c>
      <c r="B16" s="8" t="s">
        <v>26</v>
      </c>
      <c r="C16" s="8" t="s">
        <v>68</v>
      </c>
      <c r="D16" s="8" t="s">
        <v>69</v>
      </c>
      <c r="E16" s="8" t="s">
        <v>70</v>
      </c>
      <c r="F16" s="8" t="s">
        <v>18</v>
      </c>
      <c r="G16" s="8">
        <v>58.7</v>
      </c>
      <c r="H16" s="8">
        <v>400</v>
      </c>
      <c r="I16" s="9">
        <f t="shared" si="0"/>
        <v>23480</v>
      </c>
      <c r="J16" s="8" t="s">
        <v>69</v>
      </c>
      <c r="K16" s="8" t="s">
        <v>54</v>
      </c>
      <c r="L16" s="52" t="s">
        <v>71</v>
      </c>
      <c r="M16" s="17">
        <v>13719711008</v>
      </c>
    </row>
    <row r="17" ht="30" customHeight="1" spans="1:13">
      <c r="A17" s="8">
        <v>13</v>
      </c>
      <c r="B17" s="8" t="s">
        <v>26</v>
      </c>
      <c r="C17" s="8" t="s">
        <v>72</v>
      </c>
      <c r="D17" s="9" t="s">
        <v>73</v>
      </c>
      <c r="E17" s="52" t="s">
        <v>74</v>
      </c>
      <c r="F17" s="10" t="s">
        <v>18</v>
      </c>
      <c r="G17" s="10">
        <v>74.11</v>
      </c>
      <c r="H17" s="10">
        <v>400</v>
      </c>
      <c r="I17" s="9">
        <f t="shared" si="0"/>
        <v>29644</v>
      </c>
      <c r="J17" s="9" t="s">
        <v>73</v>
      </c>
      <c r="K17" s="8" t="s">
        <v>54</v>
      </c>
      <c r="L17" s="52" t="s">
        <v>75</v>
      </c>
      <c r="M17" s="17">
        <v>15992990543</v>
      </c>
    </row>
    <row r="18" ht="30" customHeight="1" spans="1:13">
      <c r="A18" s="8">
        <v>14</v>
      </c>
      <c r="B18" s="8" t="s">
        <v>26</v>
      </c>
      <c r="C18" s="8" t="s">
        <v>76</v>
      </c>
      <c r="D18" s="9" t="s">
        <v>47</v>
      </c>
      <c r="E18" s="52" t="s">
        <v>48</v>
      </c>
      <c r="F18" s="9" t="s">
        <v>18</v>
      </c>
      <c r="G18" s="9">
        <v>38.23</v>
      </c>
      <c r="H18" s="9">
        <v>400</v>
      </c>
      <c r="I18" s="9">
        <f t="shared" si="0"/>
        <v>15292</v>
      </c>
      <c r="J18" s="9" t="s">
        <v>47</v>
      </c>
      <c r="K18" s="8" t="s">
        <v>54</v>
      </c>
      <c r="L18" s="52" t="s">
        <v>77</v>
      </c>
      <c r="M18" s="17">
        <v>18033321737</v>
      </c>
    </row>
    <row r="19" ht="30" customHeight="1" spans="1:13">
      <c r="A19" s="8">
        <v>15</v>
      </c>
      <c r="B19" s="8" t="s">
        <v>26</v>
      </c>
      <c r="C19" s="8" t="s">
        <v>78</v>
      </c>
      <c r="D19" s="9" t="s">
        <v>79</v>
      </c>
      <c r="E19" s="52" t="s">
        <v>80</v>
      </c>
      <c r="F19" s="9" t="s">
        <v>18</v>
      </c>
      <c r="G19" s="9">
        <v>135</v>
      </c>
      <c r="H19" s="9">
        <v>400</v>
      </c>
      <c r="I19" s="9">
        <f t="shared" si="0"/>
        <v>54000</v>
      </c>
      <c r="J19" s="9" t="s">
        <v>79</v>
      </c>
      <c r="K19" s="8" t="s">
        <v>54</v>
      </c>
      <c r="L19" s="52" t="s">
        <v>81</v>
      </c>
      <c r="M19" s="17">
        <v>13719719539</v>
      </c>
    </row>
    <row r="20" ht="30" customHeight="1" spans="1:13">
      <c r="A20" s="8">
        <v>16</v>
      </c>
      <c r="B20" s="8" t="s">
        <v>26</v>
      </c>
      <c r="C20" s="8" t="s">
        <v>82</v>
      </c>
      <c r="D20" s="9" t="s">
        <v>83</v>
      </c>
      <c r="E20" s="52" t="s">
        <v>84</v>
      </c>
      <c r="F20" s="9" t="s">
        <v>18</v>
      </c>
      <c r="G20" s="9">
        <v>91.3</v>
      </c>
      <c r="H20" s="9">
        <v>400</v>
      </c>
      <c r="I20" s="9">
        <f t="shared" si="0"/>
        <v>36520</v>
      </c>
      <c r="J20" s="9" t="s">
        <v>83</v>
      </c>
      <c r="K20" s="8" t="s">
        <v>54</v>
      </c>
      <c r="L20" s="52" t="s">
        <v>85</v>
      </c>
      <c r="M20" s="17">
        <v>13435015385</v>
      </c>
    </row>
    <row r="21" ht="62" customHeight="1" spans="1:13">
      <c r="A21" s="8">
        <v>17</v>
      </c>
      <c r="B21" s="8" t="s">
        <v>26</v>
      </c>
      <c r="C21" s="8" t="s">
        <v>86</v>
      </c>
      <c r="D21" s="8" t="s">
        <v>87</v>
      </c>
      <c r="E21" s="9" t="s">
        <v>88</v>
      </c>
      <c r="F21" s="9" t="s">
        <v>18</v>
      </c>
      <c r="G21" s="9">
        <v>210</v>
      </c>
      <c r="H21" s="9">
        <v>400</v>
      </c>
      <c r="I21" s="9">
        <f t="shared" si="0"/>
        <v>84000</v>
      </c>
      <c r="J21" s="8" t="s">
        <v>87</v>
      </c>
      <c r="K21" s="8" t="s">
        <v>54</v>
      </c>
      <c r="L21" s="52" t="s">
        <v>89</v>
      </c>
      <c r="M21" s="17">
        <v>18033186196</v>
      </c>
    </row>
    <row r="22" ht="30" customHeight="1" spans="1:13">
      <c r="A22" s="8">
        <v>18</v>
      </c>
      <c r="B22" s="8" t="s">
        <v>26</v>
      </c>
      <c r="C22" s="8" t="s">
        <v>90</v>
      </c>
      <c r="D22" s="9" t="s">
        <v>91</v>
      </c>
      <c r="E22" s="52" t="s">
        <v>92</v>
      </c>
      <c r="F22" s="9" t="s">
        <v>18</v>
      </c>
      <c r="G22" s="9">
        <v>37.9</v>
      </c>
      <c r="H22" s="9">
        <v>400</v>
      </c>
      <c r="I22" s="9">
        <f t="shared" si="0"/>
        <v>15160</v>
      </c>
      <c r="J22" s="9" t="s">
        <v>91</v>
      </c>
      <c r="K22" s="8" t="s">
        <v>54</v>
      </c>
      <c r="L22" s="52" t="s">
        <v>93</v>
      </c>
      <c r="M22" s="17">
        <v>13531498928</v>
      </c>
    </row>
    <row r="23" ht="30" customHeight="1" spans="1:13">
      <c r="A23" s="8">
        <v>19</v>
      </c>
      <c r="B23" s="8" t="s">
        <v>26</v>
      </c>
      <c r="C23" s="8" t="s">
        <v>94</v>
      </c>
      <c r="D23" s="9" t="s">
        <v>52</v>
      </c>
      <c r="E23" s="52" t="s">
        <v>53</v>
      </c>
      <c r="F23" s="9" t="s">
        <v>18</v>
      </c>
      <c r="G23" s="9">
        <v>28.45</v>
      </c>
      <c r="H23" s="9">
        <v>400</v>
      </c>
      <c r="I23" s="9">
        <f t="shared" si="0"/>
        <v>11380</v>
      </c>
      <c r="J23" s="9" t="s">
        <v>52</v>
      </c>
      <c r="K23" s="8" t="s">
        <v>54</v>
      </c>
      <c r="L23" s="52" t="s">
        <v>55</v>
      </c>
      <c r="M23" s="17">
        <v>13450318812</v>
      </c>
    </row>
    <row r="24" ht="53" customHeight="1" spans="1:13">
      <c r="A24" s="8">
        <v>20</v>
      </c>
      <c r="B24" s="8" t="s">
        <v>26</v>
      </c>
      <c r="C24" s="8" t="s">
        <v>95</v>
      </c>
      <c r="D24" s="8" t="s">
        <v>96</v>
      </c>
      <c r="E24" s="9" t="s">
        <v>97</v>
      </c>
      <c r="F24" s="9" t="s">
        <v>18</v>
      </c>
      <c r="G24" s="9">
        <v>119.3</v>
      </c>
      <c r="H24" s="9">
        <v>400</v>
      </c>
      <c r="I24" s="9">
        <f t="shared" si="0"/>
        <v>47720</v>
      </c>
      <c r="J24" s="9" t="s">
        <v>98</v>
      </c>
      <c r="K24" s="8" t="s">
        <v>99</v>
      </c>
      <c r="L24" s="52" t="s">
        <v>100</v>
      </c>
      <c r="M24" s="17">
        <v>13827983741</v>
      </c>
    </row>
    <row r="25" ht="30" customHeight="1" spans="1:13">
      <c r="A25" s="8">
        <v>21</v>
      </c>
      <c r="B25" s="8" t="s">
        <v>26</v>
      </c>
      <c r="C25" s="8" t="s">
        <v>101</v>
      </c>
      <c r="D25" s="8" t="s">
        <v>102</v>
      </c>
      <c r="E25" s="8" t="s">
        <v>103</v>
      </c>
      <c r="F25" s="8" t="s">
        <v>18</v>
      </c>
      <c r="G25" s="8">
        <v>40</v>
      </c>
      <c r="H25" s="8">
        <v>400</v>
      </c>
      <c r="I25" s="9">
        <f t="shared" si="0"/>
        <v>16000</v>
      </c>
      <c r="J25" s="9" t="s">
        <v>102</v>
      </c>
      <c r="K25" s="8" t="s">
        <v>104</v>
      </c>
      <c r="L25" s="52" t="s">
        <v>105</v>
      </c>
      <c r="M25" s="17">
        <v>18219223508</v>
      </c>
    </row>
    <row r="26" ht="30" customHeight="1" spans="1:13">
      <c r="A26" s="8">
        <v>22</v>
      </c>
      <c r="B26" s="8" t="s">
        <v>26</v>
      </c>
      <c r="C26" s="8" t="s">
        <v>106</v>
      </c>
      <c r="D26" s="8" t="s">
        <v>107</v>
      </c>
      <c r="E26" s="53" t="s">
        <v>108</v>
      </c>
      <c r="F26" s="8" t="s">
        <v>18</v>
      </c>
      <c r="G26" s="8">
        <v>225</v>
      </c>
      <c r="H26" s="8">
        <v>400</v>
      </c>
      <c r="I26" s="9">
        <f t="shared" si="0"/>
        <v>90000</v>
      </c>
      <c r="J26" s="9" t="s">
        <v>107</v>
      </c>
      <c r="K26" s="8" t="s">
        <v>104</v>
      </c>
      <c r="L26" s="52" t="s">
        <v>109</v>
      </c>
      <c r="M26" s="17">
        <v>15363325839</v>
      </c>
    </row>
    <row r="27" ht="30" customHeight="1" spans="1:13">
      <c r="A27" s="8">
        <v>23</v>
      </c>
      <c r="B27" s="8" t="s">
        <v>26</v>
      </c>
      <c r="C27" s="8" t="s">
        <v>110</v>
      </c>
      <c r="D27" s="9" t="s">
        <v>111</v>
      </c>
      <c r="E27" s="54" t="s">
        <v>112</v>
      </c>
      <c r="F27" s="10" t="s">
        <v>18</v>
      </c>
      <c r="G27" s="10">
        <v>107</v>
      </c>
      <c r="H27" s="9">
        <v>400</v>
      </c>
      <c r="I27" s="9">
        <f t="shared" si="0"/>
        <v>42800</v>
      </c>
      <c r="J27" s="9" t="s">
        <v>111</v>
      </c>
      <c r="K27" s="8" t="s">
        <v>54</v>
      </c>
      <c r="L27" s="52" t="s">
        <v>113</v>
      </c>
      <c r="M27" s="17">
        <v>15875137480</v>
      </c>
    </row>
    <row r="28" ht="30" customHeight="1" spans="1:13">
      <c r="A28" s="8">
        <v>24</v>
      </c>
      <c r="B28" s="8" t="s">
        <v>26</v>
      </c>
      <c r="C28" s="8" t="s">
        <v>114</v>
      </c>
      <c r="D28" s="9" t="s">
        <v>79</v>
      </c>
      <c r="E28" s="54" t="s">
        <v>80</v>
      </c>
      <c r="F28" s="10" t="s">
        <v>18</v>
      </c>
      <c r="G28" s="10">
        <v>120</v>
      </c>
      <c r="H28" s="9">
        <v>400</v>
      </c>
      <c r="I28" s="9">
        <f t="shared" si="0"/>
        <v>48000</v>
      </c>
      <c r="J28" s="9" t="s">
        <v>79</v>
      </c>
      <c r="K28" s="8" t="s">
        <v>54</v>
      </c>
      <c r="L28" s="52" t="s">
        <v>81</v>
      </c>
      <c r="M28" s="17">
        <v>13719719539</v>
      </c>
    </row>
    <row r="29" ht="30" customHeight="1" spans="1:13">
      <c r="A29" s="8">
        <v>25</v>
      </c>
      <c r="B29" s="8" t="s">
        <v>26</v>
      </c>
      <c r="C29" s="8" t="s">
        <v>114</v>
      </c>
      <c r="D29" s="9" t="s">
        <v>47</v>
      </c>
      <c r="E29" s="54" t="s">
        <v>48</v>
      </c>
      <c r="F29" s="10" t="s">
        <v>18</v>
      </c>
      <c r="G29" s="10">
        <v>108.64</v>
      </c>
      <c r="H29" s="9">
        <v>400</v>
      </c>
      <c r="I29" s="9">
        <f t="shared" si="0"/>
        <v>43456</v>
      </c>
      <c r="J29" s="9" t="s">
        <v>47</v>
      </c>
      <c r="K29" s="8" t="s">
        <v>54</v>
      </c>
      <c r="L29" s="52" t="s">
        <v>77</v>
      </c>
      <c r="M29" s="17">
        <v>18033321737</v>
      </c>
    </row>
    <row r="30" ht="40" customHeight="1" spans="1:13">
      <c r="A30" s="8">
        <v>26</v>
      </c>
      <c r="B30" s="8" t="s">
        <v>26</v>
      </c>
      <c r="C30" s="8" t="s">
        <v>115</v>
      </c>
      <c r="D30" s="9" t="s">
        <v>91</v>
      </c>
      <c r="E30" s="54" t="s">
        <v>92</v>
      </c>
      <c r="F30" s="10" t="s">
        <v>18</v>
      </c>
      <c r="G30" s="10">
        <v>130</v>
      </c>
      <c r="H30" s="9">
        <v>400</v>
      </c>
      <c r="I30" s="9">
        <f t="shared" si="0"/>
        <v>52000</v>
      </c>
      <c r="J30" s="9" t="s">
        <v>91</v>
      </c>
      <c r="K30" s="8" t="s">
        <v>54</v>
      </c>
      <c r="L30" s="52" t="s">
        <v>93</v>
      </c>
      <c r="M30" s="17">
        <v>13531498928</v>
      </c>
    </row>
    <row r="31" ht="40" customHeight="1" spans="1:13">
      <c r="A31" s="8">
        <v>27</v>
      </c>
      <c r="B31" s="8" t="s">
        <v>26</v>
      </c>
      <c r="C31" s="8" t="s">
        <v>116</v>
      </c>
      <c r="D31" s="9" t="s">
        <v>117</v>
      </c>
      <c r="E31" s="52" t="s">
        <v>118</v>
      </c>
      <c r="F31" s="9" t="s">
        <v>18</v>
      </c>
      <c r="G31" s="9">
        <v>174.8</v>
      </c>
      <c r="H31" s="9">
        <v>400</v>
      </c>
      <c r="I31" s="9">
        <f t="shared" si="0"/>
        <v>69920</v>
      </c>
      <c r="J31" s="9" t="s">
        <v>117</v>
      </c>
      <c r="K31" s="8" t="s">
        <v>119</v>
      </c>
      <c r="L31" s="52" t="s">
        <v>120</v>
      </c>
      <c r="M31" s="17">
        <v>15627890009</v>
      </c>
    </row>
    <row r="32" ht="40" customHeight="1" spans="1:13">
      <c r="A32" s="8">
        <v>28</v>
      </c>
      <c r="B32" s="8" t="s">
        <v>26</v>
      </c>
      <c r="C32" s="8" t="s">
        <v>116</v>
      </c>
      <c r="D32" s="9" t="s">
        <v>79</v>
      </c>
      <c r="E32" s="52" t="s">
        <v>80</v>
      </c>
      <c r="F32" s="9" t="s">
        <v>18</v>
      </c>
      <c r="G32" s="9">
        <v>130</v>
      </c>
      <c r="H32" s="9">
        <v>400</v>
      </c>
      <c r="I32" s="9">
        <f t="shared" si="0"/>
        <v>52000</v>
      </c>
      <c r="J32" s="9" t="s">
        <v>79</v>
      </c>
      <c r="K32" s="8" t="s">
        <v>119</v>
      </c>
      <c r="L32" s="52" t="s">
        <v>81</v>
      </c>
      <c r="M32" s="17">
        <v>13719719539</v>
      </c>
    </row>
    <row r="33" ht="40" customHeight="1" spans="1:13">
      <c r="A33" s="8">
        <v>29</v>
      </c>
      <c r="B33" s="8" t="s">
        <v>26</v>
      </c>
      <c r="C33" s="8" t="s">
        <v>121</v>
      </c>
      <c r="D33" s="9" t="s">
        <v>122</v>
      </c>
      <c r="E33" s="9" t="s">
        <v>123</v>
      </c>
      <c r="F33" s="9" t="s">
        <v>18</v>
      </c>
      <c r="G33" s="9">
        <v>70</v>
      </c>
      <c r="H33" s="9">
        <v>400</v>
      </c>
      <c r="I33" s="9">
        <f t="shared" si="0"/>
        <v>28000</v>
      </c>
      <c r="J33" s="9" t="s">
        <v>122</v>
      </c>
      <c r="K33" s="19" t="s">
        <v>124</v>
      </c>
      <c r="L33" s="52" t="s">
        <v>125</v>
      </c>
      <c r="M33" s="17">
        <v>15220847302</v>
      </c>
    </row>
    <row r="34" ht="40" customHeight="1" spans="1:13">
      <c r="A34" s="8">
        <v>30</v>
      </c>
      <c r="B34" s="8" t="s">
        <v>26</v>
      </c>
      <c r="C34" s="8" t="s">
        <v>126</v>
      </c>
      <c r="D34" s="9" t="s">
        <v>127</v>
      </c>
      <c r="E34" s="52" t="s">
        <v>128</v>
      </c>
      <c r="F34" s="9" t="s">
        <v>18</v>
      </c>
      <c r="G34" s="9">
        <v>135</v>
      </c>
      <c r="H34" s="9">
        <v>400</v>
      </c>
      <c r="I34" s="9">
        <f t="shared" si="0"/>
        <v>54000</v>
      </c>
      <c r="J34" s="9" t="s">
        <v>127</v>
      </c>
      <c r="K34" s="8" t="s">
        <v>129</v>
      </c>
      <c r="L34" s="52" t="s">
        <v>130</v>
      </c>
      <c r="M34" s="17">
        <v>13435060608</v>
      </c>
    </row>
    <row r="35" ht="49" customHeight="1" spans="1:13">
      <c r="A35" s="8">
        <v>31</v>
      </c>
      <c r="B35" s="8" t="s">
        <v>26</v>
      </c>
      <c r="C35" s="8" t="s">
        <v>131</v>
      </c>
      <c r="D35" s="9" t="s">
        <v>132</v>
      </c>
      <c r="E35" s="52" t="s">
        <v>133</v>
      </c>
      <c r="F35" s="9" t="s">
        <v>18</v>
      </c>
      <c r="G35" s="9">
        <v>58</v>
      </c>
      <c r="H35" s="9">
        <v>400</v>
      </c>
      <c r="I35" s="9">
        <f t="shared" si="0"/>
        <v>23200</v>
      </c>
      <c r="J35" s="9" t="s">
        <v>132</v>
      </c>
      <c r="K35" s="8" t="s">
        <v>129</v>
      </c>
      <c r="L35" s="52" t="s">
        <v>134</v>
      </c>
      <c r="M35" s="17">
        <v>13640195776</v>
      </c>
    </row>
    <row r="36" ht="30" customHeight="1" spans="1:13">
      <c r="A36" s="8">
        <v>32</v>
      </c>
      <c r="B36" s="8" t="s">
        <v>26</v>
      </c>
      <c r="C36" s="8" t="s">
        <v>135</v>
      </c>
      <c r="D36" s="10" t="s">
        <v>136</v>
      </c>
      <c r="E36" s="54" t="s">
        <v>137</v>
      </c>
      <c r="F36" s="10" t="s">
        <v>18</v>
      </c>
      <c r="G36" s="10">
        <v>63</v>
      </c>
      <c r="H36" s="10">
        <v>400</v>
      </c>
      <c r="I36" s="9">
        <f t="shared" si="0"/>
        <v>25200</v>
      </c>
      <c r="J36" s="10" t="s">
        <v>136</v>
      </c>
      <c r="K36" s="12" t="s">
        <v>54</v>
      </c>
      <c r="L36" s="52" t="s">
        <v>138</v>
      </c>
      <c r="M36" s="17">
        <v>13727532585</v>
      </c>
    </row>
    <row r="37" ht="30" customHeight="1" spans="1:13">
      <c r="A37" s="8">
        <v>33</v>
      </c>
      <c r="B37" s="8" t="s">
        <v>26</v>
      </c>
      <c r="C37" s="8" t="s">
        <v>139</v>
      </c>
      <c r="D37" s="10" t="s">
        <v>140</v>
      </c>
      <c r="E37" s="54" t="s">
        <v>141</v>
      </c>
      <c r="F37" s="10" t="s">
        <v>18</v>
      </c>
      <c r="G37" s="10">
        <v>36.88</v>
      </c>
      <c r="H37" s="10">
        <v>400</v>
      </c>
      <c r="I37" s="9">
        <f t="shared" si="0"/>
        <v>14752</v>
      </c>
      <c r="J37" s="10" t="s">
        <v>140</v>
      </c>
      <c r="K37" s="12" t="s">
        <v>54</v>
      </c>
      <c r="L37" s="52" t="s">
        <v>142</v>
      </c>
      <c r="M37" s="17">
        <v>13927896520</v>
      </c>
    </row>
    <row r="38" ht="30" customHeight="1" spans="1:13">
      <c r="A38" s="8">
        <v>34</v>
      </c>
      <c r="B38" s="8" t="s">
        <v>26</v>
      </c>
      <c r="C38" s="8" t="s">
        <v>143</v>
      </c>
      <c r="D38" s="10" t="s">
        <v>144</v>
      </c>
      <c r="E38" s="54" t="s">
        <v>145</v>
      </c>
      <c r="F38" s="10" t="s">
        <v>18</v>
      </c>
      <c r="G38" s="10">
        <v>55</v>
      </c>
      <c r="H38" s="10">
        <v>400</v>
      </c>
      <c r="I38" s="9">
        <f t="shared" si="0"/>
        <v>22000</v>
      </c>
      <c r="J38" s="10" t="s">
        <v>144</v>
      </c>
      <c r="K38" s="12" t="s">
        <v>54</v>
      </c>
      <c r="L38" s="52" t="s">
        <v>146</v>
      </c>
      <c r="M38" s="17">
        <v>13415642903</v>
      </c>
    </row>
    <row r="39" ht="40" customHeight="1" spans="1:13">
      <c r="A39" s="8">
        <v>35</v>
      </c>
      <c r="B39" s="8" t="s">
        <v>147</v>
      </c>
      <c r="C39" s="10" t="s">
        <v>148</v>
      </c>
      <c r="D39" s="10" t="s">
        <v>149</v>
      </c>
      <c r="E39" s="54" t="s">
        <v>150</v>
      </c>
      <c r="F39" s="10" t="s">
        <v>18</v>
      </c>
      <c r="G39" s="10">
        <v>104.13</v>
      </c>
      <c r="H39" s="10">
        <v>400</v>
      </c>
      <c r="I39" s="9">
        <f t="shared" si="0"/>
        <v>41652</v>
      </c>
      <c r="J39" s="10" t="s">
        <v>149</v>
      </c>
      <c r="K39" s="12" t="s">
        <v>151</v>
      </c>
      <c r="L39" s="54" t="s">
        <v>152</v>
      </c>
      <c r="M39" s="20">
        <v>17806654688</v>
      </c>
    </row>
    <row r="40" ht="40" customHeight="1" spans="1:13">
      <c r="A40" s="8">
        <v>36</v>
      </c>
      <c r="B40" s="8" t="s">
        <v>147</v>
      </c>
      <c r="C40" s="10" t="s">
        <v>153</v>
      </c>
      <c r="D40" s="10" t="s">
        <v>154</v>
      </c>
      <c r="E40" s="54" t="s">
        <v>155</v>
      </c>
      <c r="F40" s="10" t="s">
        <v>18</v>
      </c>
      <c r="G40" s="10">
        <v>45.38</v>
      </c>
      <c r="H40" s="10">
        <v>400</v>
      </c>
      <c r="I40" s="9">
        <f t="shared" si="0"/>
        <v>18152</v>
      </c>
      <c r="J40" s="10" t="s">
        <v>154</v>
      </c>
      <c r="K40" s="12" t="s">
        <v>151</v>
      </c>
      <c r="L40" s="54" t="s">
        <v>156</v>
      </c>
      <c r="M40" s="20">
        <v>13542297909</v>
      </c>
    </row>
    <row r="41" ht="40" customHeight="1" spans="1:13">
      <c r="A41" s="8">
        <v>37</v>
      </c>
      <c r="B41" s="8" t="s">
        <v>147</v>
      </c>
      <c r="C41" s="10" t="s">
        <v>157</v>
      </c>
      <c r="D41" s="10" t="s">
        <v>158</v>
      </c>
      <c r="E41" s="54" t="s">
        <v>159</v>
      </c>
      <c r="F41" s="10" t="s">
        <v>18</v>
      </c>
      <c r="G41" s="10">
        <v>66.17</v>
      </c>
      <c r="H41" s="10">
        <v>400</v>
      </c>
      <c r="I41" s="9">
        <f t="shared" si="0"/>
        <v>26468</v>
      </c>
      <c r="J41" s="10" t="s">
        <v>158</v>
      </c>
      <c r="K41" s="12" t="s">
        <v>151</v>
      </c>
      <c r="L41" s="54" t="s">
        <v>160</v>
      </c>
      <c r="M41" s="20">
        <v>15627898449</v>
      </c>
    </row>
    <row r="42" ht="40" customHeight="1" spans="1:13">
      <c r="A42" s="8">
        <v>38</v>
      </c>
      <c r="B42" s="8" t="s">
        <v>147</v>
      </c>
      <c r="C42" s="10" t="s">
        <v>161</v>
      </c>
      <c r="D42" s="11" t="s">
        <v>162</v>
      </c>
      <c r="E42" s="55" t="s">
        <v>163</v>
      </c>
      <c r="F42" s="10" t="s">
        <v>18</v>
      </c>
      <c r="G42" s="10">
        <v>58.24</v>
      </c>
      <c r="H42" s="10">
        <v>400</v>
      </c>
      <c r="I42" s="9">
        <f t="shared" si="0"/>
        <v>23296</v>
      </c>
      <c r="J42" s="11" t="s">
        <v>162</v>
      </c>
      <c r="K42" s="12" t="s">
        <v>151</v>
      </c>
      <c r="L42" s="55" t="s">
        <v>164</v>
      </c>
      <c r="M42" s="21">
        <v>15707515586</v>
      </c>
    </row>
    <row r="43" ht="40" customHeight="1" spans="1:13">
      <c r="A43" s="8">
        <v>39</v>
      </c>
      <c r="B43" s="12" t="s">
        <v>147</v>
      </c>
      <c r="C43" s="12" t="s">
        <v>165</v>
      </c>
      <c r="D43" s="10" t="s">
        <v>166</v>
      </c>
      <c r="E43" s="54" t="s">
        <v>167</v>
      </c>
      <c r="F43" s="10" t="s">
        <v>18</v>
      </c>
      <c r="G43" s="12">
        <v>82.59</v>
      </c>
      <c r="H43" s="10">
        <v>400</v>
      </c>
      <c r="I43" s="9">
        <f t="shared" si="0"/>
        <v>33036</v>
      </c>
      <c r="J43" s="10" t="s">
        <v>166</v>
      </c>
      <c r="K43" s="12" t="s">
        <v>151</v>
      </c>
      <c r="L43" s="54" t="s">
        <v>168</v>
      </c>
      <c r="M43" s="20">
        <v>13602916046</v>
      </c>
    </row>
    <row r="44" ht="40" customHeight="1" spans="1:13">
      <c r="A44" s="8">
        <v>40</v>
      </c>
      <c r="B44" s="12" t="s">
        <v>147</v>
      </c>
      <c r="C44" s="10" t="s">
        <v>169</v>
      </c>
      <c r="D44" s="10" t="s">
        <v>170</v>
      </c>
      <c r="E44" s="54" t="s">
        <v>171</v>
      </c>
      <c r="F44" s="10" t="s">
        <v>18</v>
      </c>
      <c r="G44" s="10">
        <v>135</v>
      </c>
      <c r="H44" s="10">
        <v>400</v>
      </c>
      <c r="I44" s="9">
        <f t="shared" si="0"/>
        <v>54000</v>
      </c>
      <c r="J44" s="10" t="s">
        <v>170</v>
      </c>
      <c r="K44" s="10" t="s">
        <v>172</v>
      </c>
      <c r="L44" s="54" t="s">
        <v>173</v>
      </c>
      <c r="M44" s="20">
        <v>13415681335</v>
      </c>
    </row>
    <row r="45" ht="65" customHeight="1" spans="1:13">
      <c r="A45" s="8">
        <v>41</v>
      </c>
      <c r="B45" s="12" t="s">
        <v>147</v>
      </c>
      <c r="C45" s="12" t="s">
        <v>174</v>
      </c>
      <c r="D45" s="12" t="s">
        <v>175</v>
      </c>
      <c r="E45" s="54" t="s">
        <v>176</v>
      </c>
      <c r="F45" s="10" t="s">
        <v>18</v>
      </c>
      <c r="G45" s="10">
        <v>165</v>
      </c>
      <c r="H45" s="10">
        <v>400</v>
      </c>
      <c r="I45" s="9">
        <f t="shared" si="0"/>
        <v>66000</v>
      </c>
      <c r="J45" s="10" t="s">
        <v>175</v>
      </c>
      <c r="K45" s="10" t="s">
        <v>172</v>
      </c>
      <c r="L45" s="54" t="s">
        <v>177</v>
      </c>
      <c r="M45" s="20">
        <v>13794659576</v>
      </c>
    </row>
    <row r="46" ht="70" customHeight="1" spans="1:13">
      <c r="A46" s="8">
        <v>42</v>
      </c>
      <c r="B46" s="12" t="s">
        <v>147</v>
      </c>
      <c r="C46" s="12" t="s">
        <v>178</v>
      </c>
      <c r="D46" s="10" t="s">
        <v>179</v>
      </c>
      <c r="E46" s="54" t="s">
        <v>180</v>
      </c>
      <c r="F46" s="10" t="s">
        <v>18</v>
      </c>
      <c r="G46" s="10">
        <v>120.95</v>
      </c>
      <c r="H46" s="10">
        <v>400</v>
      </c>
      <c r="I46" s="9">
        <f t="shared" si="0"/>
        <v>48380</v>
      </c>
      <c r="J46" s="10" t="s">
        <v>179</v>
      </c>
      <c r="K46" s="10" t="s">
        <v>181</v>
      </c>
      <c r="L46" s="54" t="s">
        <v>182</v>
      </c>
      <c r="M46" s="20">
        <v>13580100701</v>
      </c>
    </row>
    <row r="47" ht="40" customHeight="1" spans="1:13">
      <c r="A47" s="8">
        <v>43</v>
      </c>
      <c r="B47" s="12" t="s">
        <v>147</v>
      </c>
      <c r="C47" s="12" t="s">
        <v>183</v>
      </c>
      <c r="D47" s="12" t="s">
        <v>184</v>
      </c>
      <c r="E47" s="56" t="s">
        <v>185</v>
      </c>
      <c r="F47" s="10" t="s">
        <v>18</v>
      </c>
      <c r="G47" s="12">
        <v>37</v>
      </c>
      <c r="H47" s="10">
        <v>400</v>
      </c>
      <c r="I47" s="9">
        <f t="shared" si="0"/>
        <v>14800</v>
      </c>
      <c r="J47" s="10" t="s">
        <v>184</v>
      </c>
      <c r="K47" s="10" t="s">
        <v>186</v>
      </c>
      <c r="L47" s="54" t="s">
        <v>187</v>
      </c>
      <c r="M47" s="22">
        <v>17875547880</v>
      </c>
    </row>
    <row r="48" ht="40" customHeight="1" spans="1:13">
      <c r="A48" s="8">
        <v>44</v>
      </c>
      <c r="B48" s="12" t="s">
        <v>147</v>
      </c>
      <c r="C48" s="12" t="s">
        <v>183</v>
      </c>
      <c r="D48" s="12" t="s">
        <v>188</v>
      </c>
      <c r="E48" s="56" t="s">
        <v>189</v>
      </c>
      <c r="F48" s="10" t="s">
        <v>18</v>
      </c>
      <c r="G48" s="12">
        <v>101.72</v>
      </c>
      <c r="H48" s="10">
        <v>400</v>
      </c>
      <c r="I48" s="9">
        <f t="shared" si="0"/>
        <v>40688</v>
      </c>
      <c r="J48" s="10" t="s">
        <v>188</v>
      </c>
      <c r="K48" s="10" t="s">
        <v>186</v>
      </c>
      <c r="L48" s="54" t="s">
        <v>190</v>
      </c>
      <c r="M48" s="22">
        <v>13640156132</v>
      </c>
    </row>
    <row r="49" ht="40" customHeight="1" spans="1:13">
      <c r="A49" s="8">
        <v>45</v>
      </c>
      <c r="B49" s="12" t="s">
        <v>147</v>
      </c>
      <c r="C49" s="12" t="s">
        <v>191</v>
      </c>
      <c r="D49" s="10" t="s">
        <v>192</v>
      </c>
      <c r="E49" s="54" t="s">
        <v>193</v>
      </c>
      <c r="F49" s="10" t="s">
        <v>18</v>
      </c>
      <c r="G49" s="10">
        <v>57.7</v>
      </c>
      <c r="H49" s="10">
        <v>400</v>
      </c>
      <c r="I49" s="9">
        <f t="shared" si="0"/>
        <v>23080</v>
      </c>
      <c r="J49" s="12" t="s">
        <v>194</v>
      </c>
      <c r="K49" s="12" t="s">
        <v>195</v>
      </c>
      <c r="L49" s="54" t="s">
        <v>196</v>
      </c>
      <c r="M49" s="20">
        <v>13512788255</v>
      </c>
    </row>
    <row r="50" ht="40" customHeight="1" spans="1:13">
      <c r="A50" s="8">
        <v>46</v>
      </c>
      <c r="B50" s="12" t="s">
        <v>147</v>
      </c>
      <c r="C50" s="10" t="s">
        <v>197</v>
      </c>
      <c r="D50" s="10" t="s">
        <v>198</v>
      </c>
      <c r="E50" s="54" t="s">
        <v>199</v>
      </c>
      <c r="F50" s="10" t="s">
        <v>18</v>
      </c>
      <c r="G50" s="10">
        <v>67.5</v>
      </c>
      <c r="H50" s="10">
        <v>400</v>
      </c>
      <c r="I50" s="9">
        <f t="shared" si="0"/>
        <v>27000</v>
      </c>
      <c r="J50" s="10" t="s">
        <v>198</v>
      </c>
      <c r="K50" s="12" t="s">
        <v>151</v>
      </c>
      <c r="L50" s="54" t="s">
        <v>200</v>
      </c>
      <c r="M50" s="20">
        <v>13719753272</v>
      </c>
    </row>
    <row r="51" ht="40" customHeight="1" spans="1:13">
      <c r="A51" s="8">
        <v>47</v>
      </c>
      <c r="B51" s="12" t="s">
        <v>147</v>
      </c>
      <c r="C51" s="10" t="s">
        <v>201</v>
      </c>
      <c r="D51" s="10" t="s">
        <v>202</v>
      </c>
      <c r="E51" s="54" t="s">
        <v>203</v>
      </c>
      <c r="F51" s="10" t="s">
        <v>18</v>
      </c>
      <c r="G51" s="10">
        <v>104</v>
      </c>
      <c r="H51" s="10">
        <v>400</v>
      </c>
      <c r="I51" s="9">
        <f t="shared" si="0"/>
        <v>41600</v>
      </c>
      <c r="J51" s="10" t="s">
        <v>202</v>
      </c>
      <c r="K51" s="12" t="s">
        <v>151</v>
      </c>
      <c r="L51" s="54" t="s">
        <v>204</v>
      </c>
      <c r="M51" s="20">
        <v>15820104238</v>
      </c>
    </row>
    <row r="52" ht="40" customHeight="1" spans="1:13">
      <c r="A52" s="8">
        <v>48</v>
      </c>
      <c r="B52" s="12" t="s">
        <v>147</v>
      </c>
      <c r="C52" s="10" t="s">
        <v>205</v>
      </c>
      <c r="D52" s="10" t="s">
        <v>206</v>
      </c>
      <c r="E52" s="10" t="s">
        <v>207</v>
      </c>
      <c r="F52" s="10" t="s">
        <v>18</v>
      </c>
      <c r="G52" s="10">
        <v>55.83</v>
      </c>
      <c r="H52" s="10">
        <v>400</v>
      </c>
      <c r="I52" s="9">
        <f t="shared" si="0"/>
        <v>22332</v>
      </c>
      <c r="J52" s="10" t="s">
        <v>206</v>
      </c>
      <c r="K52" s="10" t="s">
        <v>208</v>
      </c>
      <c r="L52" s="54" t="s">
        <v>209</v>
      </c>
      <c r="M52" s="20">
        <v>17841837396</v>
      </c>
    </row>
    <row r="53" ht="40" customHeight="1" spans="1:13">
      <c r="A53" s="8">
        <v>49</v>
      </c>
      <c r="B53" s="12" t="s">
        <v>147</v>
      </c>
      <c r="C53" s="12" t="s">
        <v>210</v>
      </c>
      <c r="D53" s="12" t="s">
        <v>211</v>
      </c>
      <c r="E53" s="56" t="s">
        <v>212</v>
      </c>
      <c r="F53" s="12" t="s">
        <v>18</v>
      </c>
      <c r="G53" s="12">
        <v>62</v>
      </c>
      <c r="H53" s="10">
        <v>400</v>
      </c>
      <c r="I53" s="9">
        <f t="shared" si="0"/>
        <v>24800</v>
      </c>
      <c r="J53" s="10" t="s">
        <v>211</v>
      </c>
      <c r="K53" s="10" t="s">
        <v>213</v>
      </c>
      <c r="L53" s="54" t="s">
        <v>214</v>
      </c>
      <c r="M53" s="22">
        <v>13927886218</v>
      </c>
    </row>
    <row r="54" ht="40" customHeight="1" spans="1:13">
      <c r="A54" s="8">
        <v>50</v>
      </c>
      <c r="B54" s="12" t="s">
        <v>147</v>
      </c>
      <c r="C54" s="12" t="s">
        <v>215</v>
      </c>
      <c r="D54" s="12" t="s">
        <v>216</v>
      </c>
      <c r="E54" s="54" t="s">
        <v>217</v>
      </c>
      <c r="F54" s="12" t="s">
        <v>18</v>
      </c>
      <c r="G54" s="12">
        <v>45</v>
      </c>
      <c r="H54" s="10">
        <v>400</v>
      </c>
      <c r="I54" s="9">
        <f t="shared" si="0"/>
        <v>18000</v>
      </c>
      <c r="J54" s="12" t="s">
        <v>216</v>
      </c>
      <c r="K54" s="10" t="s">
        <v>213</v>
      </c>
      <c r="L54" s="54" t="s">
        <v>218</v>
      </c>
      <c r="M54" s="22">
        <v>15014549065</v>
      </c>
    </row>
    <row r="55" ht="40" customHeight="1" spans="1:13">
      <c r="A55" s="8">
        <v>51</v>
      </c>
      <c r="B55" s="12" t="s">
        <v>147</v>
      </c>
      <c r="C55" s="12" t="s">
        <v>219</v>
      </c>
      <c r="D55" s="10" t="s">
        <v>220</v>
      </c>
      <c r="E55" s="54" t="s">
        <v>221</v>
      </c>
      <c r="F55" s="12" t="s">
        <v>18</v>
      </c>
      <c r="G55" s="10">
        <v>32.93</v>
      </c>
      <c r="H55" s="10">
        <v>400</v>
      </c>
      <c r="I55" s="9">
        <f t="shared" si="0"/>
        <v>13172</v>
      </c>
      <c r="J55" s="10" t="s">
        <v>220</v>
      </c>
      <c r="K55" s="10" t="s">
        <v>213</v>
      </c>
      <c r="L55" s="54" t="s">
        <v>222</v>
      </c>
      <c r="M55" s="20">
        <v>13927886218</v>
      </c>
    </row>
    <row r="56" ht="40" customHeight="1" spans="1:13">
      <c r="A56" s="8">
        <v>52</v>
      </c>
      <c r="B56" s="12" t="s">
        <v>147</v>
      </c>
      <c r="C56" s="10" t="s">
        <v>223</v>
      </c>
      <c r="D56" s="10" t="s">
        <v>224</v>
      </c>
      <c r="E56" s="54" t="s">
        <v>225</v>
      </c>
      <c r="F56" s="10" t="s">
        <v>18</v>
      </c>
      <c r="G56" s="12">
        <v>55.54</v>
      </c>
      <c r="H56" s="12">
        <v>400</v>
      </c>
      <c r="I56" s="9">
        <f t="shared" si="0"/>
        <v>22216</v>
      </c>
      <c r="J56" s="10" t="s">
        <v>224</v>
      </c>
      <c r="K56" s="10" t="s">
        <v>99</v>
      </c>
      <c r="L56" s="54" t="s">
        <v>226</v>
      </c>
      <c r="M56" s="20">
        <v>15875105720</v>
      </c>
    </row>
    <row r="57" ht="40" customHeight="1" spans="1:13">
      <c r="A57" s="8">
        <v>53</v>
      </c>
      <c r="B57" s="8" t="s">
        <v>147</v>
      </c>
      <c r="C57" s="10" t="s">
        <v>227</v>
      </c>
      <c r="D57" s="10" t="s">
        <v>228</v>
      </c>
      <c r="E57" s="54" t="s">
        <v>229</v>
      </c>
      <c r="F57" s="10" t="s">
        <v>18</v>
      </c>
      <c r="G57" s="10">
        <v>33</v>
      </c>
      <c r="H57" s="10">
        <v>400</v>
      </c>
      <c r="I57" s="9">
        <f t="shared" si="0"/>
        <v>13200</v>
      </c>
      <c r="J57" s="10" t="s">
        <v>228</v>
      </c>
      <c r="K57" s="10" t="s">
        <v>230</v>
      </c>
      <c r="L57" s="54" t="s">
        <v>231</v>
      </c>
      <c r="M57" s="20">
        <v>13642577303</v>
      </c>
    </row>
    <row r="58" ht="40" customHeight="1" spans="1:13">
      <c r="A58" s="8">
        <v>54</v>
      </c>
      <c r="B58" s="8" t="s">
        <v>147</v>
      </c>
      <c r="C58" s="12" t="s">
        <v>232</v>
      </c>
      <c r="D58" s="10" t="s">
        <v>233</v>
      </c>
      <c r="E58" s="56" t="s">
        <v>234</v>
      </c>
      <c r="F58" s="10" t="s">
        <v>18</v>
      </c>
      <c r="G58" s="10">
        <v>37</v>
      </c>
      <c r="H58" s="10">
        <v>400</v>
      </c>
      <c r="I58" s="9">
        <f t="shared" si="0"/>
        <v>14800</v>
      </c>
      <c r="J58" s="10" t="s">
        <v>233</v>
      </c>
      <c r="K58" s="10" t="s">
        <v>213</v>
      </c>
      <c r="L58" s="54" t="s">
        <v>235</v>
      </c>
      <c r="M58" s="20">
        <v>15914821710</v>
      </c>
    </row>
    <row r="59" ht="40" customHeight="1" spans="1:13">
      <c r="A59" s="8">
        <v>55</v>
      </c>
      <c r="B59" s="8" t="s">
        <v>147</v>
      </c>
      <c r="C59" s="10" t="s">
        <v>236</v>
      </c>
      <c r="D59" s="10" t="s">
        <v>237</v>
      </c>
      <c r="E59" s="13" t="s">
        <v>238</v>
      </c>
      <c r="F59" s="10" t="s">
        <v>18</v>
      </c>
      <c r="G59" s="10">
        <v>159</v>
      </c>
      <c r="H59" s="10">
        <v>400</v>
      </c>
      <c r="I59" s="9">
        <f t="shared" si="0"/>
        <v>63600</v>
      </c>
      <c r="J59" s="10" t="s">
        <v>237</v>
      </c>
      <c r="K59" s="10" t="s">
        <v>239</v>
      </c>
      <c r="L59" s="54" t="s">
        <v>240</v>
      </c>
      <c r="M59" s="20">
        <v>13178412933</v>
      </c>
    </row>
    <row r="60" ht="45" customHeight="1" spans="1:13">
      <c r="A60" s="8">
        <v>56</v>
      </c>
      <c r="B60" s="8" t="s">
        <v>241</v>
      </c>
      <c r="C60" s="8" t="s">
        <v>242</v>
      </c>
      <c r="D60" s="9" t="s">
        <v>243</v>
      </c>
      <c r="E60" s="52" t="s">
        <v>244</v>
      </c>
      <c r="F60" s="9" t="s">
        <v>18</v>
      </c>
      <c r="G60" s="9">
        <v>73.4</v>
      </c>
      <c r="H60" s="9">
        <v>400</v>
      </c>
      <c r="I60" s="9">
        <f t="shared" si="0"/>
        <v>29360</v>
      </c>
      <c r="J60" s="9" t="s">
        <v>243</v>
      </c>
      <c r="K60" s="23" t="s">
        <v>245</v>
      </c>
      <c r="L60" s="53" t="s">
        <v>246</v>
      </c>
      <c r="M60" s="17">
        <v>18972885239</v>
      </c>
    </row>
    <row r="61" ht="45" customHeight="1" spans="1:13">
      <c r="A61" s="8">
        <v>57</v>
      </c>
      <c r="B61" s="8" t="s">
        <v>241</v>
      </c>
      <c r="C61" s="8" t="s">
        <v>242</v>
      </c>
      <c r="D61" s="9" t="s">
        <v>247</v>
      </c>
      <c r="E61" s="52" t="s">
        <v>248</v>
      </c>
      <c r="F61" s="9" t="s">
        <v>18</v>
      </c>
      <c r="G61" s="9">
        <v>120.92</v>
      </c>
      <c r="H61" s="9">
        <v>400</v>
      </c>
      <c r="I61" s="9">
        <f t="shared" si="0"/>
        <v>48368</v>
      </c>
      <c r="J61" s="9" t="s">
        <v>247</v>
      </c>
      <c r="K61" s="23" t="s">
        <v>245</v>
      </c>
      <c r="L61" s="52" t="s">
        <v>249</v>
      </c>
      <c r="M61" s="17">
        <v>13318581698</v>
      </c>
    </row>
    <row r="62" ht="45" customHeight="1" spans="1:13">
      <c r="A62" s="8">
        <v>58</v>
      </c>
      <c r="B62" s="8" t="s">
        <v>241</v>
      </c>
      <c r="C62" s="8" t="s">
        <v>250</v>
      </c>
      <c r="D62" s="8" t="s">
        <v>251</v>
      </c>
      <c r="E62" s="9" t="s">
        <v>252</v>
      </c>
      <c r="F62" s="9" t="s">
        <v>18</v>
      </c>
      <c r="G62" s="9">
        <v>695</v>
      </c>
      <c r="H62" s="9">
        <v>400</v>
      </c>
      <c r="I62" s="9">
        <f t="shared" si="0"/>
        <v>278000</v>
      </c>
      <c r="J62" s="8" t="s">
        <v>251</v>
      </c>
      <c r="K62" s="24" t="s">
        <v>253</v>
      </c>
      <c r="L62" s="52" t="s">
        <v>254</v>
      </c>
      <c r="M62" s="17">
        <v>15876113949</v>
      </c>
    </row>
    <row r="63" ht="45" customHeight="1" spans="1:13">
      <c r="A63" s="8">
        <v>59</v>
      </c>
      <c r="B63" s="8" t="s">
        <v>241</v>
      </c>
      <c r="C63" s="8" t="s">
        <v>255</v>
      </c>
      <c r="D63" s="8" t="s">
        <v>256</v>
      </c>
      <c r="E63" s="9" t="s">
        <v>257</v>
      </c>
      <c r="F63" s="9" t="s">
        <v>18</v>
      </c>
      <c r="G63" s="9">
        <v>852.15</v>
      </c>
      <c r="H63" s="9">
        <v>400</v>
      </c>
      <c r="I63" s="9">
        <f t="shared" si="0"/>
        <v>340860</v>
      </c>
      <c r="J63" s="8" t="s">
        <v>256</v>
      </c>
      <c r="K63" s="23" t="s">
        <v>245</v>
      </c>
      <c r="L63" s="52" t="s">
        <v>258</v>
      </c>
      <c r="M63" s="17">
        <v>13602314599</v>
      </c>
    </row>
    <row r="64" ht="45" customHeight="1" spans="1:13">
      <c r="A64" s="8">
        <v>60</v>
      </c>
      <c r="B64" s="8" t="s">
        <v>241</v>
      </c>
      <c r="C64" s="8" t="s">
        <v>259</v>
      </c>
      <c r="D64" s="9" t="s">
        <v>260</v>
      </c>
      <c r="E64" s="52" t="s">
        <v>261</v>
      </c>
      <c r="F64" s="9" t="s">
        <v>18</v>
      </c>
      <c r="G64" s="9">
        <v>158.09</v>
      </c>
      <c r="H64" s="9">
        <v>400</v>
      </c>
      <c r="I64" s="9">
        <f t="shared" si="0"/>
        <v>63236</v>
      </c>
      <c r="J64" s="9" t="s">
        <v>260</v>
      </c>
      <c r="K64" s="23" t="s">
        <v>245</v>
      </c>
      <c r="L64" s="52" t="s">
        <v>262</v>
      </c>
      <c r="M64" s="17">
        <v>18127383877</v>
      </c>
    </row>
    <row r="65" ht="45" customHeight="1" spans="1:13">
      <c r="A65" s="8">
        <v>61</v>
      </c>
      <c r="B65" s="8" t="s">
        <v>241</v>
      </c>
      <c r="C65" s="8" t="s">
        <v>263</v>
      </c>
      <c r="D65" s="9" t="s">
        <v>264</v>
      </c>
      <c r="E65" s="52" t="s">
        <v>265</v>
      </c>
      <c r="F65" s="9" t="s">
        <v>18</v>
      </c>
      <c r="G65" s="9">
        <v>30.1</v>
      </c>
      <c r="H65" s="9">
        <v>400</v>
      </c>
      <c r="I65" s="9">
        <f t="shared" si="0"/>
        <v>12040</v>
      </c>
      <c r="J65" s="9" t="s">
        <v>264</v>
      </c>
      <c r="K65" s="23" t="s">
        <v>49</v>
      </c>
      <c r="L65" s="52" t="s">
        <v>266</v>
      </c>
      <c r="M65" s="17">
        <v>13542279842</v>
      </c>
    </row>
    <row r="66" ht="45" customHeight="1" spans="1:13">
      <c r="A66" s="8">
        <v>62</v>
      </c>
      <c r="B66" s="8" t="s">
        <v>241</v>
      </c>
      <c r="C66" s="8" t="s">
        <v>263</v>
      </c>
      <c r="D66" s="9" t="s">
        <v>267</v>
      </c>
      <c r="E66" s="52" t="s">
        <v>268</v>
      </c>
      <c r="F66" s="9" t="s">
        <v>18</v>
      </c>
      <c r="G66" s="9">
        <v>42.8</v>
      </c>
      <c r="H66" s="9">
        <v>400</v>
      </c>
      <c r="I66" s="9">
        <f t="shared" si="0"/>
        <v>17120</v>
      </c>
      <c r="J66" s="9" t="s">
        <v>267</v>
      </c>
      <c r="K66" s="23" t="s">
        <v>245</v>
      </c>
      <c r="L66" s="52" t="s">
        <v>269</v>
      </c>
      <c r="M66" s="17">
        <v>13602314599</v>
      </c>
    </row>
    <row r="67" ht="45" customHeight="1" spans="1:13">
      <c r="A67" s="8">
        <v>63</v>
      </c>
      <c r="B67" s="8" t="s">
        <v>241</v>
      </c>
      <c r="C67" s="8" t="s">
        <v>263</v>
      </c>
      <c r="D67" s="9" t="s">
        <v>111</v>
      </c>
      <c r="E67" s="52" t="s">
        <v>112</v>
      </c>
      <c r="F67" s="9" t="s">
        <v>18</v>
      </c>
      <c r="G67" s="9">
        <v>23</v>
      </c>
      <c r="H67" s="9">
        <v>400</v>
      </c>
      <c r="I67" s="9">
        <f t="shared" si="0"/>
        <v>9200</v>
      </c>
      <c r="J67" s="9" t="s">
        <v>111</v>
      </c>
      <c r="K67" s="23" t="s">
        <v>245</v>
      </c>
      <c r="L67" s="52" t="s">
        <v>113</v>
      </c>
      <c r="M67" s="17">
        <v>15875137480</v>
      </c>
    </row>
    <row r="68" ht="45" customHeight="1" spans="1:13">
      <c r="A68" s="8">
        <v>64</v>
      </c>
      <c r="B68" s="8" t="s">
        <v>241</v>
      </c>
      <c r="C68" s="8" t="s">
        <v>270</v>
      </c>
      <c r="D68" s="8" t="s">
        <v>96</v>
      </c>
      <c r="E68" s="9" t="s">
        <v>97</v>
      </c>
      <c r="F68" s="9" t="s">
        <v>18</v>
      </c>
      <c r="G68" s="9">
        <v>519.1</v>
      </c>
      <c r="H68" s="9">
        <v>400</v>
      </c>
      <c r="I68" s="9">
        <f t="shared" si="0"/>
        <v>207640</v>
      </c>
      <c r="J68" s="8" t="s">
        <v>96</v>
      </c>
      <c r="K68" s="23" t="s">
        <v>245</v>
      </c>
      <c r="L68" s="52" t="s">
        <v>100</v>
      </c>
      <c r="M68" s="17">
        <v>13827983741</v>
      </c>
    </row>
    <row r="69" ht="45" customHeight="1" spans="1:13">
      <c r="A69" s="8">
        <v>65</v>
      </c>
      <c r="B69" s="8" t="s">
        <v>241</v>
      </c>
      <c r="C69" s="8" t="s">
        <v>271</v>
      </c>
      <c r="D69" s="9" t="s">
        <v>272</v>
      </c>
      <c r="E69" s="9" t="s">
        <v>273</v>
      </c>
      <c r="F69" s="9" t="s">
        <v>18</v>
      </c>
      <c r="G69" s="9">
        <v>206.8</v>
      </c>
      <c r="H69" s="9">
        <v>400</v>
      </c>
      <c r="I69" s="9">
        <f t="shared" ref="I69:I78" si="1">H69*G69</f>
        <v>82720</v>
      </c>
      <c r="J69" s="9" t="s">
        <v>272</v>
      </c>
      <c r="K69" s="23" t="s">
        <v>245</v>
      </c>
      <c r="L69" s="52" t="s">
        <v>274</v>
      </c>
      <c r="M69" s="17">
        <v>13435109853</v>
      </c>
    </row>
    <row r="70" ht="45" customHeight="1" spans="1:13">
      <c r="A70" s="8">
        <v>66</v>
      </c>
      <c r="B70" s="8" t="s">
        <v>241</v>
      </c>
      <c r="C70" s="8" t="s">
        <v>275</v>
      </c>
      <c r="D70" s="9" t="s">
        <v>276</v>
      </c>
      <c r="E70" s="52" t="s">
        <v>277</v>
      </c>
      <c r="F70" s="9" t="s">
        <v>18</v>
      </c>
      <c r="G70" s="9">
        <v>214</v>
      </c>
      <c r="H70" s="9">
        <v>400</v>
      </c>
      <c r="I70" s="9">
        <f t="shared" si="1"/>
        <v>85600</v>
      </c>
      <c r="J70" s="9" t="s">
        <v>276</v>
      </c>
      <c r="K70" s="23" t="s">
        <v>245</v>
      </c>
      <c r="L70" s="52" t="s">
        <v>278</v>
      </c>
      <c r="M70" s="17">
        <v>13794674063</v>
      </c>
    </row>
    <row r="71" ht="45" customHeight="1" spans="1:13">
      <c r="A71" s="8">
        <v>67</v>
      </c>
      <c r="B71" s="8" t="s">
        <v>241</v>
      </c>
      <c r="C71" s="8" t="s">
        <v>279</v>
      </c>
      <c r="D71" s="8" t="s">
        <v>280</v>
      </c>
      <c r="E71" s="9" t="s">
        <v>281</v>
      </c>
      <c r="F71" s="9" t="s">
        <v>18</v>
      </c>
      <c r="G71" s="9">
        <v>56.15</v>
      </c>
      <c r="H71" s="9">
        <v>400</v>
      </c>
      <c r="I71" s="9">
        <f t="shared" si="1"/>
        <v>22460</v>
      </c>
      <c r="J71" s="8" t="s">
        <v>280</v>
      </c>
      <c r="K71" s="23" t="s">
        <v>245</v>
      </c>
      <c r="L71" s="52" t="s">
        <v>282</v>
      </c>
      <c r="M71" s="17">
        <v>13018712998</v>
      </c>
    </row>
    <row r="72" ht="45" customHeight="1" spans="1:13">
      <c r="A72" s="8">
        <v>68</v>
      </c>
      <c r="B72" s="8" t="s">
        <v>241</v>
      </c>
      <c r="C72" s="8" t="s">
        <v>283</v>
      </c>
      <c r="D72" s="9" t="s">
        <v>284</v>
      </c>
      <c r="E72" s="52" t="s">
        <v>285</v>
      </c>
      <c r="F72" s="9" t="s">
        <v>18</v>
      </c>
      <c r="G72" s="9">
        <v>117.31</v>
      </c>
      <c r="H72" s="9">
        <v>400</v>
      </c>
      <c r="I72" s="9">
        <f t="shared" si="1"/>
        <v>46924</v>
      </c>
      <c r="J72" s="9" t="s">
        <v>284</v>
      </c>
      <c r="K72" s="23" t="s">
        <v>245</v>
      </c>
      <c r="L72" s="52" t="s">
        <v>286</v>
      </c>
      <c r="M72" s="17">
        <v>13346531768</v>
      </c>
    </row>
    <row r="73" ht="45" customHeight="1" spans="1:13">
      <c r="A73" s="8">
        <v>69</v>
      </c>
      <c r="B73" s="8" t="s">
        <v>241</v>
      </c>
      <c r="C73" s="8" t="s">
        <v>279</v>
      </c>
      <c r="D73" s="8" t="s">
        <v>287</v>
      </c>
      <c r="E73" s="9" t="s">
        <v>288</v>
      </c>
      <c r="F73" s="9" t="s">
        <v>18</v>
      </c>
      <c r="G73" s="9">
        <v>567.99</v>
      </c>
      <c r="H73" s="9">
        <v>400</v>
      </c>
      <c r="I73" s="9">
        <f t="shared" si="1"/>
        <v>227196</v>
      </c>
      <c r="J73" s="8" t="s">
        <v>287</v>
      </c>
      <c r="K73" s="23" t="s">
        <v>289</v>
      </c>
      <c r="L73" s="52" t="s">
        <v>290</v>
      </c>
      <c r="M73" s="17" t="s">
        <v>291</v>
      </c>
    </row>
    <row r="74" ht="45" customHeight="1" spans="1:13">
      <c r="A74" s="8">
        <v>70</v>
      </c>
      <c r="B74" s="8" t="s">
        <v>241</v>
      </c>
      <c r="C74" s="8" t="s">
        <v>292</v>
      </c>
      <c r="D74" s="9" t="s">
        <v>293</v>
      </c>
      <c r="E74" s="52" t="s">
        <v>294</v>
      </c>
      <c r="F74" s="9" t="s">
        <v>18</v>
      </c>
      <c r="G74" s="9">
        <f>44.55+6.06</f>
        <v>50.61</v>
      </c>
      <c r="H74" s="9">
        <v>400</v>
      </c>
      <c r="I74" s="9">
        <f t="shared" si="1"/>
        <v>20244</v>
      </c>
      <c r="J74" s="9" t="s">
        <v>293</v>
      </c>
      <c r="K74" s="23" t="s">
        <v>245</v>
      </c>
      <c r="L74" s="52" t="s">
        <v>295</v>
      </c>
      <c r="M74" s="17" t="s">
        <v>296</v>
      </c>
    </row>
    <row r="75" ht="45" customHeight="1" spans="1:13">
      <c r="A75" s="8">
        <v>71</v>
      </c>
      <c r="B75" s="8" t="s">
        <v>241</v>
      </c>
      <c r="C75" s="8" t="s">
        <v>292</v>
      </c>
      <c r="D75" s="9" t="s">
        <v>117</v>
      </c>
      <c r="E75" s="9" t="s">
        <v>118</v>
      </c>
      <c r="F75" s="9" t="s">
        <v>18</v>
      </c>
      <c r="G75" s="9">
        <v>21</v>
      </c>
      <c r="H75" s="9">
        <v>400</v>
      </c>
      <c r="I75" s="9">
        <f t="shared" si="1"/>
        <v>8400</v>
      </c>
      <c r="J75" s="9" t="s">
        <v>117</v>
      </c>
      <c r="K75" s="23" t="s">
        <v>245</v>
      </c>
      <c r="L75" s="9" t="s">
        <v>120</v>
      </c>
      <c r="M75" s="17" t="s">
        <v>297</v>
      </c>
    </row>
    <row r="76" ht="45" customHeight="1" spans="1:13">
      <c r="A76" s="8">
        <v>72</v>
      </c>
      <c r="B76" s="8" t="s">
        <v>241</v>
      </c>
      <c r="C76" s="8" t="s">
        <v>292</v>
      </c>
      <c r="D76" s="9" t="s">
        <v>298</v>
      </c>
      <c r="E76" s="9" t="s">
        <v>299</v>
      </c>
      <c r="F76" s="9" t="s">
        <v>18</v>
      </c>
      <c r="G76" s="9">
        <f>23.76+19.51+45.6</f>
        <v>88.87</v>
      </c>
      <c r="H76" s="9">
        <v>400</v>
      </c>
      <c r="I76" s="9">
        <f t="shared" si="1"/>
        <v>35548</v>
      </c>
      <c r="J76" s="9" t="s">
        <v>298</v>
      </c>
      <c r="K76" s="23" t="s">
        <v>245</v>
      </c>
      <c r="L76" s="9" t="s">
        <v>300</v>
      </c>
      <c r="M76" s="17" t="s">
        <v>301</v>
      </c>
    </row>
    <row r="77" ht="45" customHeight="1" spans="1:13">
      <c r="A77" s="8">
        <v>73</v>
      </c>
      <c r="B77" s="8" t="s">
        <v>241</v>
      </c>
      <c r="C77" s="8" t="s">
        <v>302</v>
      </c>
      <c r="D77" s="9" t="s">
        <v>303</v>
      </c>
      <c r="E77" s="52" t="s">
        <v>304</v>
      </c>
      <c r="F77" s="9" t="s">
        <v>18</v>
      </c>
      <c r="G77" s="9">
        <v>180</v>
      </c>
      <c r="H77" s="9">
        <v>400</v>
      </c>
      <c r="I77" s="9">
        <f t="shared" si="1"/>
        <v>72000</v>
      </c>
      <c r="J77" s="9" t="s">
        <v>303</v>
      </c>
      <c r="K77" s="23" t="s">
        <v>245</v>
      </c>
      <c r="L77" s="52" t="s">
        <v>305</v>
      </c>
      <c r="M77" s="17">
        <v>13376590419</v>
      </c>
    </row>
    <row r="78" ht="45" customHeight="1" spans="1:13">
      <c r="A78" s="8">
        <v>74</v>
      </c>
      <c r="B78" s="8" t="s">
        <v>241</v>
      </c>
      <c r="C78" s="8" t="s">
        <v>302</v>
      </c>
      <c r="D78" s="9" t="s">
        <v>306</v>
      </c>
      <c r="E78" s="52" t="s">
        <v>307</v>
      </c>
      <c r="F78" s="9" t="s">
        <v>18</v>
      </c>
      <c r="G78" s="9">
        <v>30</v>
      </c>
      <c r="H78" s="9">
        <v>400</v>
      </c>
      <c r="I78" s="9">
        <f t="shared" si="1"/>
        <v>12000</v>
      </c>
      <c r="J78" s="9" t="s">
        <v>306</v>
      </c>
      <c r="K78" s="23" t="s">
        <v>245</v>
      </c>
      <c r="L78" s="52" t="s">
        <v>308</v>
      </c>
      <c r="M78" s="17">
        <v>18927878243</v>
      </c>
    </row>
    <row r="79" ht="45" customHeight="1" spans="1:14">
      <c r="A79" s="8">
        <v>75</v>
      </c>
      <c r="B79" s="10" t="s">
        <v>309</v>
      </c>
      <c r="C79" s="10" t="s">
        <v>310</v>
      </c>
      <c r="D79" s="10" t="s">
        <v>311</v>
      </c>
      <c r="E79" s="54" t="s">
        <v>312</v>
      </c>
      <c r="F79" s="10" t="s">
        <v>18</v>
      </c>
      <c r="G79" s="12">
        <v>162.76</v>
      </c>
      <c r="H79" s="12">
        <v>400</v>
      </c>
      <c r="I79" s="12">
        <f t="shared" ref="I79:I84" si="2">G79*H79</f>
        <v>65104</v>
      </c>
      <c r="J79" s="10" t="s">
        <v>311</v>
      </c>
      <c r="K79" s="12" t="s">
        <v>313</v>
      </c>
      <c r="L79" s="54" t="s">
        <v>314</v>
      </c>
      <c r="M79" s="12"/>
      <c r="N79" s="31"/>
    </row>
    <row r="80" ht="45" customHeight="1" spans="1:14">
      <c r="A80" s="8">
        <v>76</v>
      </c>
      <c r="B80" s="10" t="s">
        <v>309</v>
      </c>
      <c r="C80" s="10" t="s">
        <v>315</v>
      </c>
      <c r="D80" s="10" t="s">
        <v>247</v>
      </c>
      <c r="E80" s="54" t="s">
        <v>248</v>
      </c>
      <c r="F80" s="10" t="s">
        <v>18</v>
      </c>
      <c r="G80" s="12">
        <v>122.06</v>
      </c>
      <c r="H80" s="12">
        <v>400</v>
      </c>
      <c r="I80" s="12">
        <f t="shared" si="2"/>
        <v>48824</v>
      </c>
      <c r="J80" s="32" t="s">
        <v>247</v>
      </c>
      <c r="K80" s="12" t="s">
        <v>313</v>
      </c>
      <c r="L80" s="54" t="s">
        <v>249</v>
      </c>
      <c r="M80" s="12"/>
      <c r="N80" s="31"/>
    </row>
    <row r="81" ht="80" customHeight="1" spans="1:14">
      <c r="A81" s="8">
        <v>77</v>
      </c>
      <c r="B81" s="10" t="s">
        <v>309</v>
      </c>
      <c r="C81" s="12" t="s">
        <v>316</v>
      </c>
      <c r="D81" s="12" t="s">
        <v>317</v>
      </c>
      <c r="E81" s="10" t="s">
        <v>318</v>
      </c>
      <c r="F81" s="10" t="s">
        <v>18</v>
      </c>
      <c r="G81" s="12">
        <v>59.6</v>
      </c>
      <c r="H81" s="12">
        <v>400</v>
      </c>
      <c r="I81" s="12">
        <f t="shared" si="2"/>
        <v>23840</v>
      </c>
      <c r="J81" s="12" t="s">
        <v>317</v>
      </c>
      <c r="K81" s="12" t="s">
        <v>313</v>
      </c>
      <c r="L81" s="56" t="s">
        <v>319</v>
      </c>
      <c r="M81" s="12"/>
      <c r="N81" s="31"/>
    </row>
    <row r="82" ht="80" customHeight="1" spans="1:14">
      <c r="A82" s="8">
        <v>78</v>
      </c>
      <c r="B82" s="10" t="s">
        <v>309</v>
      </c>
      <c r="C82" s="12" t="s">
        <v>316</v>
      </c>
      <c r="D82" s="12" t="s">
        <v>320</v>
      </c>
      <c r="E82" s="12" t="s">
        <v>321</v>
      </c>
      <c r="F82" s="10" t="s">
        <v>18</v>
      </c>
      <c r="G82" s="12">
        <v>304</v>
      </c>
      <c r="H82" s="12">
        <v>400</v>
      </c>
      <c r="I82" s="12">
        <f t="shared" si="2"/>
        <v>121600</v>
      </c>
      <c r="J82" s="12" t="s">
        <v>320</v>
      </c>
      <c r="K82" s="12" t="s">
        <v>44</v>
      </c>
      <c r="L82" s="54" t="s">
        <v>322</v>
      </c>
      <c r="M82" s="12"/>
      <c r="N82" s="31"/>
    </row>
    <row r="83" ht="45" customHeight="1" spans="1:14">
      <c r="A83" s="8">
        <v>79</v>
      </c>
      <c r="B83" s="10" t="s">
        <v>309</v>
      </c>
      <c r="C83" s="10" t="s">
        <v>323</v>
      </c>
      <c r="D83" s="10" t="s">
        <v>324</v>
      </c>
      <c r="E83" s="54" t="s">
        <v>325</v>
      </c>
      <c r="F83" s="10" t="s">
        <v>18</v>
      </c>
      <c r="G83" s="12">
        <v>64.3</v>
      </c>
      <c r="H83" s="12">
        <v>400</v>
      </c>
      <c r="I83" s="12">
        <f t="shared" si="2"/>
        <v>25720</v>
      </c>
      <c r="J83" s="10" t="s">
        <v>324</v>
      </c>
      <c r="K83" s="12" t="s">
        <v>313</v>
      </c>
      <c r="L83" s="54" t="s">
        <v>326</v>
      </c>
      <c r="M83" s="12"/>
      <c r="N83" s="31"/>
    </row>
    <row r="84" ht="45" customHeight="1" spans="1:14">
      <c r="A84" s="8">
        <v>80</v>
      </c>
      <c r="B84" s="10" t="s">
        <v>309</v>
      </c>
      <c r="C84" s="10" t="s">
        <v>327</v>
      </c>
      <c r="D84" s="10" t="s">
        <v>328</v>
      </c>
      <c r="E84" s="54" t="s">
        <v>329</v>
      </c>
      <c r="F84" s="10" t="s">
        <v>18</v>
      </c>
      <c r="G84" s="12">
        <v>39.24</v>
      </c>
      <c r="H84" s="12">
        <v>400</v>
      </c>
      <c r="I84" s="12">
        <f t="shared" si="2"/>
        <v>15696</v>
      </c>
      <c r="J84" s="10" t="s">
        <v>328</v>
      </c>
      <c r="K84" s="12" t="s">
        <v>313</v>
      </c>
      <c r="L84" s="54" t="s">
        <v>330</v>
      </c>
      <c r="M84" s="12"/>
      <c r="N84" s="31"/>
    </row>
    <row r="85" ht="45" customHeight="1" spans="1:14">
      <c r="A85" s="8">
        <v>81</v>
      </c>
      <c r="B85" s="10" t="s">
        <v>309</v>
      </c>
      <c r="C85" s="12" t="s">
        <v>331</v>
      </c>
      <c r="D85" s="10" t="s">
        <v>332</v>
      </c>
      <c r="E85" s="54" t="s">
        <v>333</v>
      </c>
      <c r="F85" s="10" t="s">
        <v>18</v>
      </c>
      <c r="G85" s="12">
        <v>33.25</v>
      </c>
      <c r="H85" s="12">
        <v>400</v>
      </c>
      <c r="I85" s="12">
        <f t="shared" ref="I85:I94" si="3">G85*H85</f>
        <v>13300</v>
      </c>
      <c r="J85" s="10" t="s">
        <v>332</v>
      </c>
      <c r="K85" s="12" t="s">
        <v>334</v>
      </c>
      <c r="L85" s="54" t="s">
        <v>335</v>
      </c>
      <c r="M85" s="12"/>
      <c r="N85" s="31"/>
    </row>
    <row r="86" ht="45" customHeight="1" spans="1:14">
      <c r="A86" s="8">
        <v>82</v>
      </c>
      <c r="B86" s="10" t="s">
        <v>309</v>
      </c>
      <c r="C86" s="10" t="s">
        <v>336</v>
      </c>
      <c r="D86" s="10" t="s">
        <v>337</v>
      </c>
      <c r="E86" s="10" t="s">
        <v>338</v>
      </c>
      <c r="F86" s="10" t="s">
        <v>18</v>
      </c>
      <c r="G86" s="12">
        <v>50.3</v>
      </c>
      <c r="H86" s="12">
        <v>400</v>
      </c>
      <c r="I86" s="12">
        <f t="shared" si="3"/>
        <v>20120</v>
      </c>
      <c r="J86" s="10" t="s">
        <v>337</v>
      </c>
      <c r="K86" s="12" t="s">
        <v>339</v>
      </c>
      <c r="L86" s="54" t="s">
        <v>340</v>
      </c>
      <c r="M86" s="12"/>
      <c r="N86" s="31"/>
    </row>
    <row r="87" ht="45" customHeight="1" spans="1:14">
      <c r="A87" s="8">
        <v>83</v>
      </c>
      <c r="B87" s="10" t="s">
        <v>309</v>
      </c>
      <c r="C87" s="10" t="s">
        <v>341</v>
      </c>
      <c r="D87" s="10" t="s">
        <v>342</v>
      </c>
      <c r="E87" s="54" t="s">
        <v>343</v>
      </c>
      <c r="F87" s="10" t="s">
        <v>18</v>
      </c>
      <c r="G87" s="12">
        <v>79.4</v>
      </c>
      <c r="H87" s="12">
        <v>400</v>
      </c>
      <c r="I87" s="12">
        <f t="shared" si="3"/>
        <v>31760</v>
      </c>
      <c r="J87" s="10" t="s">
        <v>342</v>
      </c>
      <c r="K87" s="12" t="s">
        <v>344</v>
      </c>
      <c r="L87" s="54" t="s">
        <v>345</v>
      </c>
      <c r="M87" s="12"/>
      <c r="N87" s="31"/>
    </row>
    <row r="88" ht="45" customHeight="1" spans="1:14">
      <c r="A88" s="8">
        <v>84</v>
      </c>
      <c r="B88" s="10" t="s">
        <v>309</v>
      </c>
      <c r="C88" s="12" t="s">
        <v>346</v>
      </c>
      <c r="D88" s="10" t="s">
        <v>347</v>
      </c>
      <c r="E88" s="54" t="s">
        <v>348</v>
      </c>
      <c r="F88" s="10" t="s">
        <v>18</v>
      </c>
      <c r="G88" s="12">
        <v>70</v>
      </c>
      <c r="H88" s="12">
        <v>400</v>
      </c>
      <c r="I88" s="12">
        <f t="shared" si="3"/>
        <v>28000</v>
      </c>
      <c r="J88" s="10" t="s">
        <v>347</v>
      </c>
      <c r="K88" s="12" t="s">
        <v>313</v>
      </c>
      <c r="L88" s="54" t="s">
        <v>349</v>
      </c>
      <c r="M88" s="12"/>
      <c r="N88" s="31"/>
    </row>
    <row r="89" ht="45" customHeight="1" spans="1:14">
      <c r="A89" s="8">
        <v>85</v>
      </c>
      <c r="B89" s="10" t="s">
        <v>309</v>
      </c>
      <c r="C89" s="12" t="s">
        <v>350</v>
      </c>
      <c r="D89" s="12" t="s">
        <v>351</v>
      </c>
      <c r="E89" s="54" t="s">
        <v>352</v>
      </c>
      <c r="F89" s="10" t="s">
        <v>18</v>
      </c>
      <c r="G89" s="12">
        <v>59.3</v>
      </c>
      <c r="H89" s="12">
        <v>400</v>
      </c>
      <c r="I89" s="12">
        <f t="shared" si="3"/>
        <v>23720</v>
      </c>
      <c r="J89" s="12" t="s">
        <v>351</v>
      </c>
      <c r="K89" s="12" t="s">
        <v>353</v>
      </c>
      <c r="L89" s="54" t="s">
        <v>354</v>
      </c>
      <c r="M89" s="12"/>
      <c r="N89" s="31"/>
    </row>
    <row r="90" ht="45" customHeight="1" spans="1:14">
      <c r="A90" s="8">
        <v>86</v>
      </c>
      <c r="B90" s="10" t="s">
        <v>309</v>
      </c>
      <c r="C90" s="12" t="s">
        <v>355</v>
      </c>
      <c r="D90" s="12" t="s">
        <v>356</v>
      </c>
      <c r="E90" s="54" t="s">
        <v>357</v>
      </c>
      <c r="F90" s="10" t="s">
        <v>18</v>
      </c>
      <c r="G90" s="12">
        <v>31</v>
      </c>
      <c r="H90" s="12">
        <v>400</v>
      </c>
      <c r="I90" s="12">
        <f t="shared" si="3"/>
        <v>12400</v>
      </c>
      <c r="J90" s="12" t="s">
        <v>356</v>
      </c>
      <c r="K90" s="12" t="s">
        <v>358</v>
      </c>
      <c r="L90" s="54" t="s">
        <v>359</v>
      </c>
      <c r="M90" s="12"/>
      <c r="N90" s="31"/>
    </row>
    <row r="91" ht="45" customHeight="1" spans="1:14">
      <c r="A91" s="8">
        <v>87</v>
      </c>
      <c r="B91" s="10" t="s">
        <v>309</v>
      </c>
      <c r="C91" s="12" t="s">
        <v>360</v>
      </c>
      <c r="D91" s="12" t="s">
        <v>96</v>
      </c>
      <c r="E91" s="10" t="s">
        <v>97</v>
      </c>
      <c r="F91" s="10" t="s">
        <v>18</v>
      </c>
      <c r="G91" s="12">
        <v>121.5</v>
      </c>
      <c r="H91" s="12">
        <v>400</v>
      </c>
      <c r="I91" s="12">
        <f t="shared" si="3"/>
        <v>48600</v>
      </c>
      <c r="J91" s="12" t="s">
        <v>96</v>
      </c>
      <c r="K91" s="12" t="s">
        <v>313</v>
      </c>
      <c r="L91" s="54" t="s">
        <v>100</v>
      </c>
      <c r="M91" s="12"/>
      <c r="N91" s="31"/>
    </row>
    <row r="92" ht="45" customHeight="1" spans="1:14">
      <c r="A92" s="8">
        <v>88</v>
      </c>
      <c r="B92" s="10" t="s">
        <v>309</v>
      </c>
      <c r="C92" s="12" t="s">
        <v>361</v>
      </c>
      <c r="D92" s="12" t="s">
        <v>362</v>
      </c>
      <c r="E92" s="54" t="s">
        <v>363</v>
      </c>
      <c r="F92" s="10" t="s">
        <v>18</v>
      </c>
      <c r="G92" s="12">
        <v>212</v>
      </c>
      <c r="H92" s="12">
        <v>400</v>
      </c>
      <c r="I92" s="12">
        <f t="shared" si="3"/>
        <v>84800</v>
      </c>
      <c r="J92" s="12" t="s">
        <v>362</v>
      </c>
      <c r="K92" s="12" t="s">
        <v>358</v>
      </c>
      <c r="L92" s="54" t="s">
        <v>364</v>
      </c>
      <c r="M92" s="12"/>
      <c r="N92" s="31"/>
    </row>
    <row r="93" ht="45" customHeight="1" spans="1:14">
      <c r="A93" s="8">
        <v>89</v>
      </c>
      <c r="B93" s="10" t="s">
        <v>309</v>
      </c>
      <c r="C93" s="12" t="s">
        <v>365</v>
      </c>
      <c r="D93" s="10" t="s">
        <v>366</v>
      </c>
      <c r="E93" s="54" t="s">
        <v>367</v>
      </c>
      <c r="F93" s="10" t="s">
        <v>18</v>
      </c>
      <c r="G93" s="12">
        <v>73.1</v>
      </c>
      <c r="H93" s="12">
        <v>400</v>
      </c>
      <c r="I93" s="12">
        <f t="shared" si="3"/>
        <v>29240</v>
      </c>
      <c r="J93" s="10" t="s">
        <v>366</v>
      </c>
      <c r="K93" s="12" t="s">
        <v>313</v>
      </c>
      <c r="L93" s="54" t="s">
        <v>368</v>
      </c>
      <c r="M93" s="12"/>
      <c r="N93" s="31"/>
    </row>
    <row r="94" ht="45" customHeight="1" spans="1:14">
      <c r="A94" s="8">
        <v>90</v>
      </c>
      <c r="B94" s="10" t="s">
        <v>309</v>
      </c>
      <c r="C94" s="12" t="s">
        <v>365</v>
      </c>
      <c r="D94" s="10" t="s">
        <v>369</v>
      </c>
      <c r="E94" s="54" t="s">
        <v>370</v>
      </c>
      <c r="F94" s="10" t="s">
        <v>18</v>
      </c>
      <c r="G94" s="12">
        <v>57</v>
      </c>
      <c r="H94" s="12">
        <v>400</v>
      </c>
      <c r="I94" s="12">
        <f t="shared" si="3"/>
        <v>22800</v>
      </c>
      <c r="J94" s="10" t="s">
        <v>369</v>
      </c>
      <c r="K94" s="12" t="s">
        <v>313</v>
      </c>
      <c r="L94" s="54" t="s">
        <v>371</v>
      </c>
      <c r="M94" s="12"/>
      <c r="N94" s="31"/>
    </row>
    <row r="95" ht="45" customHeight="1" spans="1:16">
      <c r="A95" s="8">
        <v>91</v>
      </c>
      <c r="B95" s="8" t="s">
        <v>372</v>
      </c>
      <c r="C95" s="10" t="s">
        <v>373</v>
      </c>
      <c r="D95" s="10" t="s">
        <v>374</v>
      </c>
      <c r="E95" s="54" t="s">
        <v>375</v>
      </c>
      <c r="F95" s="10" t="s">
        <v>18</v>
      </c>
      <c r="G95" s="10">
        <v>310.25</v>
      </c>
      <c r="H95" s="10">
        <v>400</v>
      </c>
      <c r="I95" s="9">
        <f t="shared" ref="I95:I131" si="4">H95*G95</f>
        <v>124100</v>
      </c>
      <c r="J95" s="10" t="s">
        <v>374</v>
      </c>
      <c r="K95" s="33" t="s">
        <v>376</v>
      </c>
      <c r="L95" s="54" t="s">
        <v>377</v>
      </c>
      <c r="M95" s="22"/>
      <c r="N95" s="34"/>
      <c r="O95" s="35"/>
      <c r="P95" s="35"/>
    </row>
    <row r="96" ht="45" customHeight="1" spans="1:16">
      <c r="A96" s="8">
        <v>92</v>
      </c>
      <c r="B96" s="8" t="s">
        <v>372</v>
      </c>
      <c r="C96" s="10" t="s">
        <v>378</v>
      </c>
      <c r="D96" s="10" t="s">
        <v>379</v>
      </c>
      <c r="E96" s="54" t="s">
        <v>380</v>
      </c>
      <c r="F96" s="10" t="s">
        <v>18</v>
      </c>
      <c r="G96" s="10">
        <v>181.42</v>
      </c>
      <c r="H96" s="10">
        <v>400</v>
      </c>
      <c r="I96" s="9">
        <f t="shared" si="4"/>
        <v>72568</v>
      </c>
      <c r="J96" s="10" t="s">
        <v>379</v>
      </c>
      <c r="K96" s="33" t="s">
        <v>376</v>
      </c>
      <c r="L96" s="54" t="s">
        <v>381</v>
      </c>
      <c r="M96" s="22"/>
      <c r="N96" s="34"/>
      <c r="O96" s="35"/>
      <c r="P96" s="35"/>
    </row>
    <row r="97" ht="74" customHeight="1" spans="1:16">
      <c r="A97" s="8">
        <v>93</v>
      </c>
      <c r="B97" s="8" t="s">
        <v>372</v>
      </c>
      <c r="C97" s="10" t="s">
        <v>382</v>
      </c>
      <c r="D97" s="12" t="s">
        <v>383</v>
      </c>
      <c r="E97" s="54" t="s">
        <v>384</v>
      </c>
      <c r="F97" s="10" t="s">
        <v>18</v>
      </c>
      <c r="G97" s="10">
        <v>62.98</v>
      </c>
      <c r="H97" s="10">
        <v>400</v>
      </c>
      <c r="I97" s="9">
        <f t="shared" si="4"/>
        <v>25192</v>
      </c>
      <c r="J97" s="12" t="s">
        <v>383</v>
      </c>
      <c r="K97" s="33" t="s">
        <v>376</v>
      </c>
      <c r="L97" s="54" t="s">
        <v>385</v>
      </c>
      <c r="M97" s="22"/>
      <c r="N97" s="34"/>
      <c r="O97" s="35"/>
      <c r="P97" s="35"/>
    </row>
    <row r="98" ht="45" customHeight="1" spans="1:16">
      <c r="A98" s="8">
        <v>94</v>
      </c>
      <c r="B98" s="8" t="s">
        <v>372</v>
      </c>
      <c r="C98" s="10" t="s">
        <v>386</v>
      </c>
      <c r="D98" s="12" t="s">
        <v>387</v>
      </c>
      <c r="E98" s="54" t="s">
        <v>388</v>
      </c>
      <c r="F98" s="10" t="s">
        <v>18</v>
      </c>
      <c r="G98" s="10">
        <v>53.35</v>
      </c>
      <c r="H98" s="10">
        <v>400</v>
      </c>
      <c r="I98" s="9">
        <f t="shared" si="4"/>
        <v>21340</v>
      </c>
      <c r="J98" s="12" t="s">
        <v>387</v>
      </c>
      <c r="K98" s="33" t="s">
        <v>376</v>
      </c>
      <c r="L98" s="54" t="s">
        <v>389</v>
      </c>
      <c r="M98" s="22"/>
      <c r="N98" s="34"/>
      <c r="O98" s="35"/>
      <c r="P98" s="35"/>
    </row>
    <row r="99" ht="45" customHeight="1" spans="1:16">
      <c r="A99" s="8">
        <v>95</v>
      </c>
      <c r="B99" s="8" t="s">
        <v>372</v>
      </c>
      <c r="C99" s="8" t="s">
        <v>390</v>
      </c>
      <c r="D99" s="12" t="s">
        <v>391</v>
      </c>
      <c r="E99" s="56" t="s">
        <v>392</v>
      </c>
      <c r="F99" s="12" t="s">
        <v>18</v>
      </c>
      <c r="G99" s="12">
        <v>110.95</v>
      </c>
      <c r="H99" s="12">
        <v>400</v>
      </c>
      <c r="I99" s="9">
        <f t="shared" si="4"/>
        <v>44380</v>
      </c>
      <c r="J99" s="12" t="s">
        <v>391</v>
      </c>
      <c r="K99" s="33" t="s">
        <v>245</v>
      </c>
      <c r="L99" s="56" t="s">
        <v>393</v>
      </c>
      <c r="M99" s="22"/>
      <c r="N99" s="36"/>
      <c r="O99" s="35"/>
      <c r="P99" s="35"/>
    </row>
    <row r="100" ht="89" customHeight="1" spans="1:16">
      <c r="A100" s="8">
        <v>96</v>
      </c>
      <c r="B100" s="8" t="s">
        <v>372</v>
      </c>
      <c r="C100" s="8" t="s">
        <v>394</v>
      </c>
      <c r="D100" s="12" t="s">
        <v>395</v>
      </c>
      <c r="E100" s="12" t="s">
        <v>396</v>
      </c>
      <c r="F100" s="12" t="s">
        <v>18</v>
      </c>
      <c r="G100" s="12">
        <v>122.96</v>
      </c>
      <c r="H100" s="12">
        <v>400</v>
      </c>
      <c r="I100" s="9">
        <f t="shared" si="4"/>
        <v>49184</v>
      </c>
      <c r="J100" s="12" t="s">
        <v>395</v>
      </c>
      <c r="K100" s="33" t="s">
        <v>245</v>
      </c>
      <c r="L100" s="56" t="s">
        <v>397</v>
      </c>
      <c r="M100" s="22"/>
      <c r="N100" s="36"/>
      <c r="O100" s="35"/>
      <c r="P100" s="35"/>
    </row>
    <row r="101" ht="45" customHeight="1" spans="1:16">
      <c r="A101" s="8">
        <v>97</v>
      </c>
      <c r="B101" s="8" t="s">
        <v>372</v>
      </c>
      <c r="C101" s="8" t="s">
        <v>398</v>
      </c>
      <c r="D101" s="11" t="s">
        <v>399</v>
      </c>
      <c r="E101" s="55" t="s">
        <v>400</v>
      </c>
      <c r="F101" s="12" t="s">
        <v>18</v>
      </c>
      <c r="G101" s="10">
        <v>42.7</v>
      </c>
      <c r="H101" s="10">
        <v>400</v>
      </c>
      <c r="I101" s="9">
        <f t="shared" si="4"/>
        <v>17080</v>
      </c>
      <c r="J101" s="11" t="s">
        <v>399</v>
      </c>
      <c r="K101" s="37" t="s">
        <v>401</v>
      </c>
      <c r="L101" s="55" t="s">
        <v>402</v>
      </c>
      <c r="M101" s="38"/>
      <c r="N101" s="39"/>
      <c r="O101" s="35"/>
      <c r="P101" s="35"/>
    </row>
    <row r="102" ht="45" customHeight="1" spans="1:16">
      <c r="A102" s="8">
        <v>98</v>
      </c>
      <c r="B102" s="8" t="s">
        <v>372</v>
      </c>
      <c r="C102" s="8" t="s">
        <v>403</v>
      </c>
      <c r="D102" s="11" t="s">
        <v>404</v>
      </c>
      <c r="E102" s="55" t="s">
        <v>405</v>
      </c>
      <c r="F102" s="10" t="s">
        <v>18</v>
      </c>
      <c r="G102" s="10">
        <v>210.91</v>
      </c>
      <c r="H102" s="10">
        <v>400</v>
      </c>
      <c r="I102" s="9">
        <f t="shared" si="4"/>
        <v>84364</v>
      </c>
      <c r="J102" s="11" t="s">
        <v>404</v>
      </c>
      <c r="K102" s="37" t="s">
        <v>406</v>
      </c>
      <c r="L102" s="55" t="s">
        <v>407</v>
      </c>
      <c r="M102" s="38"/>
      <c r="N102" s="39"/>
      <c r="O102" s="35"/>
      <c r="P102" s="35"/>
    </row>
    <row r="103" ht="45" customHeight="1" spans="1:16">
      <c r="A103" s="8">
        <v>99</v>
      </c>
      <c r="B103" s="8" t="s">
        <v>372</v>
      </c>
      <c r="C103" s="8" t="s">
        <v>408</v>
      </c>
      <c r="D103" s="9" t="s">
        <v>409</v>
      </c>
      <c r="E103" s="52" t="s">
        <v>410</v>
      </c>
      <c r="F103" s="10" t="s">
        <v>18</v>
      </c>
      <c r="G103" s="12">
        <v>28.85</v>
      </c>
      <c r="H103" s="12">
        <v>400</v>
      </c>
      <c r="I103" s="9">
        <f t="shared" si="4"/>
        <v>11540</v>
      </c>
      <c r="J103" s="9" t="s">
        <v>409</v>
      </c>
      <c r="K103" s="40" t="s">
        <v>411</v>
      </c>
      <c r="L103" s="57" t="s">
        <v>412</v>
      </c>
      <c r="M103" s="42"/>
      <c r="N103" s="43"/>
      <c r="O103" s="35"/>
      <c r="P103" s="35"/>
    </row>
    <row r="104" ht="81" customHeight="1" spans="1:16">
      <c r="A104" s="8">
        <v>100</v>
      </c>
      <c r="B104" s="8" t="s">
        <v>372</v>
      </c>
      <c r="C104" s="8" t="s">
        <v>408</v>
      </c>
      <c r="D104" s="12" t="s">
        <v>395</v>
      </c>
      <c r="E104" s="12" t="s">
        <v>396</v>
      </c>
      <c r="F104" s="12" t="s">
        <v>18</v>
      </c>
      <c r="G104" s="12">
        <v>80.74</v>
      </c>
      <c r="H104" s="12">
        <v>400</v>
      </c>
      <c r="I104" s="9">
        <f t="shared" si="4"/>
        <v>32296</v>
      </c>
      <c r="J104" s="12" t="s">
        <v>395</v>
      </c>
      <c r="K104" s="33" t="s">
        <v>245</v>
      </c>
      <c r="L104" s="56" t="s">
        <v>397</v>
      </c>
      <c r="M104" s="22"/>
      <c r="N104" s="36"/>
      <c r="O104" s="35"/>
      <c r="P104" s="35"/>
    </row>
    <row r="105" ht="45" customHeight="1" spans="1:16">
      <c r="A105" s="8">
        <v>101</v>
      </c>
      <c r="B105" s="8" t="s">
        <v>372</v>
      </c>
      <c r="C105" s="8" t="s">
        <v>413</v>
      </c>
      <c r="D105" s="9" t="s">
        <v>409</v>
      </c>
      <c r="E105" s="52" t="s">
        <v>410</v>
      </c>
      <c r="F105" s="10" t="s">
        <v>18</v>
      </c>
      <c r="G105" s="10">
        <v>184.06</v>
      </c>
      <c r="H105" s="12">
        <v>400</v>
      </c>
      <c r="I105" s="9">
        <f t="shared" si="4"/>
        <v>73624</v>
      </c>
      <c r="J105" s="9" t="s">
        <v>409</v>
      </c>
      <c r="K105" s="40" t="s">
        <v>411</v>
      </c>
      <c r="L105" s="57" t="s">
        <v>412</v>
      </c>
      <c r="M105" s="42"/>
      <c r="N105" s="43"/>
      <c r="O105" s="35"/>
      <c r="P105" s="35"/>
    </row>
    <row r="106" ht="45" customHeight="1" spans="1:16">
      <c r="A106" s="8">
        <v>102</v>
      </c>
      <c r="B106" s="8" t="s">
        <v>372</v>
      </c>
      <c r="C106" s="10" t="s">
        <v>414</v>
      </c>
      <c r="D106" s="10" t="s">
        <v>415</v>
      </c>
      <c r="E106" s="54" t="s">
        <v>416</v>
      </c>
      <c r="F106" s="10" t="s">
        <v>417</v>
      </c>
      <c r="G106" s="10">
        <v>80.03</v>
      </c>
      <c r="H106" s="10">
        <v>400</v>
      </c>
      <c r="I106" s="9">
        <f t="shared" si="4"/>
        <v>32012</v>
      </c>
      <c r="J106" s="10" t="s">
        <v>415</v>
      </c>
      <c r="K106" s="44" t="s">
        <v>245</v>
      </c>
      <c r="L106" s="54" t="s">
        <v>418</v>
      </c>
      <c r="M106" s="20"/>
      <c r="N106" s="34"/>
      <c r="O106" s="35"/>
      <c r="P106" s="35"/>
    </row>
    <row r="107" ht="64" customHeight="1" spans="1:16">
      <c r="A107" s="8">
        <v>103</v>
      </c>
      <c r="B107" s="8" t="s">
        <v>372</v>
      </c>
      <c r="C107" s="10" t="s">
        <v>414</v>
      </c>
      <c r="D107" s="12" t="s">
        <v>419</v>
      </c>
      <c r="E107" s="10" t="s">
        <v>252</v>
      </c>
      <c r="F107" s="10" t="s">
        <v>417</v>
      </c>
      <c r="G107" s="10">
        <v>224.8</v>
      </c>
      <c r="H107" s="10">
        <v>400</v>
      </c>
      <c r="I107" s="9">
        <f t="shared" si="4"/>
        <v>89920</v>
      </c>
      <c r="J107" s="12" t="s">
        <v>419</v>
      </c>
      <c r="K107" s="33" t="s">
        <v>420</v>
      </c>
      <c r="L107" s="54" t="s">
        <v>254</v>
      </c>
      <c r="M107" s="22"/>
      <c r="N107" s="34"/>
      <c r="O107" s="35"/>
      <c r="P107" s="35"/>
    </row>
    <row r="108" ht="45" customHeight="1" spans="1:16">
      <c r="A108" s="8">
        <v>104</v>
      </c>
      <c r="B108" s="8" t="s">
        <v>372</v>
      </c>
      <c r="C108" s="12" t="s">
        <v>421</v>
      </c>
      <c r="D108" s="12" t="s">
        <v>422</v>
      </c>
      <c r="E108" s="12" t="s">
        <v>423</v>
      </c>
      <c r="F108" s="12" t="s">
        <v>417</v>
      </c>
      <c r="G108" s="12">
        <v>65.98</v>
      </c>
      <c r="H108" s="12">
        <v>400</v>
      </c>
      <c r="I108" s="9">
        <f t="shared" si="4"/>
        <v>26392</v>
      </c>
      <c r="J108" s="12" t="s">
        <v>422</v>
      </c>
      <c r="K108" s="33" t="s">
        <v>245</v>
      </c>
      <c r="L108" s="56" t="s">
        <v>424</v>
      </c>
      <c r="M108" s="22"/>
      <c r="N108" s="36"/>
      <c r="O108" s="35"/>
      <c r="P108" s="35"/>
    </row>
    <row r="109" ht="45" customHeight="1" spans="1:16">
      <c r="A109" s="8">
        <v>105</v>
      </c>
      <c r="B109" s="8" t="s">
        <v>372</v>
      </c>
      <c r="C109" s="12" t="s">
        <v>425</v>
      </c>
      <c r="D109" s="12" t="s">
        <v>426</v>
      </c>
      <c r="E109" s="56" t="s">
        <v>427</v>
      </c>
      <c r="F109" s="12" t="s">
        <v>417</v>
      </c>
      <c r="G109" s="12">
        <v>141.72</v>
      </c>
      <c r="H109" s="12">
        <v>400</v>
      </c>
      <c r="I109" s="9">
        <f t="shared" si="4"/>
        <v>56688</v>
      </c>
      <c r="J109" s="12" t="s">
        <v>426</v>
      </c>
      <c r="K109" s="33" t="s">
        <v>245</v>
      </c>
      <c r="L109" s="56" t="s">
        <v>428</v>
      </c>
      <c r="M109" s="22"/>
      <c r="N109" s="36"/>
      <c r="O109" s="35"/>
      <c r="P109" s="35"/>
    </row>
    <row r="110" ht="45" customHeight="1" spans="1:13">
      <c r="A110" s="8">
        <v>106</v>
      </c>
      <c r="B110" s="8" t="s">
        <v>429</v>
      </c>
      <c r="C110" s="8" t="s">
        <v>430</v>
      </c>
      <c r="D110" s="8" t="s">
        <v>431</v>
      </c>
      <c r="E110" s="53" t="s">
        <v>432</v>
      </c>
      <c r="F110" s="8" t="s">
        <v>18</v>
      </c>
      <c r="G110" s="12">
        <v>463.73</v>
      </c>
      <c r="H110" s="8">
        <v>400</v>
      </c>
      <c r="I110" s="9">
        <f t="shared" si="4"/>
        <v>185492</v>
      </c>
      <c r="J110" s="8" t="s">
        <v>431</v>
      </c>
      <c r="K110" s="33" t="s">
        <v>245</v>
      </c>
      <c r="L110" s="53" t="s">
        <v>433</v>
      </c>
      <c r="M110" s="45">
        <v>13719754128</v>
      </c>
    </row>
    <row r="111" ht="45" customHeight="1" spans="1:13">
      <c r="A111" s="8">
        <v>107</v>
      </c>
      <c r="B111" s="8" t="s">
        <v>429</v>
      </c>
      <c r="C111" s="8" t="s">
        <v>434</v>
      </c>
      <c r="D111" s="8" t="s">
        <v>435</v>
      </c>
      <c r="E111" s="53" t="s">
        <v>436</v>
      </c>
      <c r="F111" s="8" t="s">
        <v>18</v>
      </c>
      <c r="G111" s="25">
        <v>83.09</v>
      </c>
      <c r="H111" s="8">
        <v>400</v>
      </c>
      <c r="I111" s="9">
        <f t="shared" si="4"/>
        <v>33236</v>
      </c>
      <c r="J111" s="8" t="s">
        <v>435</v>
      </c>
      <c r="K111" s="46" t="s">
        <v>245</v>
      </c>
      <c r="L111" s="53" t="s">
        <v>437</v>
      </c>
      <c r="M111" s="45">
        <v>15220802285</v>
      </c>
    </row>
    <row r="112" ht="45" customHeight="1" spans="1:13">
      <c r="A112" s="8">
        <v>108</v>
      </c>
      <c r="B112" s="8" t="s">
        <v>429</v>
      </c>
      <c r="C112" s="8" t="s">
        <v>434</v>
      </c>
      <c r="D112" s="8" t="s">
        <v>438</v>
      </c>
      <c r="E112" s="53" t="s">
        <v>439</v>
      </c>
      <c r="F112" s="8" t="s">
        <v>18</v>
      </c>
      <c r="G112" s="12">
        <v>65.3</v>
      </c>
      <c r="H112" s="8">
        <v>400</v>
      </c>
      <c r="I112" s="9">
        <f t="shared" si="4"/>
        <v>26120</v>
      </c>
      <c r="J112" s="8" t="s">
        <v>438</v>
      </c>
      <c r="K112" s="46" t="s">
        <v>245</v>
      </c>
      <c r="L112" s="53" t="s">
        <v>440</v>
      </c>
      <c r="M112" s="45">
        <v>15113427611</v>
      </c>
    </row>
    <row r="113" ht="45" customHeight="1" spans="1:13">
      <c r="A113" s="8">
        <v>109</v>
      </c>
      <c r="B113" s="8" t="s">
        <v>429</v>
      </c>
      <c r="C113" s="8" t="s">
        <v>434</v>
      </c>
      <c r="D113" s="8" t="s">
        <v>441</v>
      </c>
      <c r="E113" s="53" t="s">
        <v>442</v>
      </c>
      <c r="F113" s="8" t="s">
        <v>18</v>
      </c>
      <c r="G113" s="25">
        <v>348.97</v>
      </c>
      <c r="H113" s="8">
        <v>400</v>
      </c>
      <c r="I113" s="9">
        <f t="shared" si="4"/>
        <v>139588</v>
      </c>
      <c r="J113" s="8" t="s">
        <v>441</v>
      </c>
      <c r="K113" s="46" t="s">
        <v>245</v>
      </c>
      <c r="L113" s="53" t="s">
        <v>443</v>
      </c>
      <c r="M113" s="45">
        <v>13727583986</v>
      </c>
    </row>
    <row r="114" ht="45" customHeight="1" spans="1:13">
      <c r="A114" s="8">
        <v>110</v>
      </c>
      <c r="B114" s="8" t="s">
        <v>429</v>
      </c>
      <c r="C114" s="8" t="s">
        <v>434</v>
      </c>
      <c r="D114" s="8" t="s">
        <v>444</v>
      </c>
      <c r="E114" s="53" t="s">
        <v>445</v>
      </c>
      <c r="F114" s="8" t="s">
        <v>18</v>
      </c>
      <c r="G114" s="25">
        <v>111.63</v>
      </c>
      <c r="H114" s="8">
        <v>400</v>
      </c>
      <c r="I114" s="9">
        <f t="shared" si="4"/>
        <v>44652</v>
      </c>
      <c r="J114" s="8" t="s">
        <v>444</v>
      </c>
      <c r="K114" s="46" t="s">
        <v>245</v>
      </c>
      <c r="L114" s="53" t="s">
        <v>446</v>
      </c>
      <c r="M114" s="45">
        <v>13927895333</v>
      </c>
    </row>
    <row r="115" ht="45" customHeight="1" spans="1:13">
      <c r="A115" s="8">
        <v>111</v>
      </c>
      <c r="B115" s="8" t="s">
        <v>429</v>
      </c>
      <c r="C115" s="8" t="s">
        <v>447</v>
      </c>
      <c r="D115" s="8" t="s">
        <v>448</v>
      </c>
      <c r="E115" s="53" t="s">
        <v>449</v>
      </c>
      <c r="F115" s="8" t="s">
        <v>18</v>
      </c>
      <c r="G115" s="25">
        <v>813.2</v>
      </c>
      <c r="H115" s="8">
        <v>400</v>
      </c>
      <c r="I115" s="9">
        <f t="shared" si="4"/>
        <v>325280</v>
      </c>
      <c r="J115" s="8" t="s">
        <v>448</v>
      </c>
      <c r="K115" s="46" t="s">
        <v>245</v>
      </c>
      <c r="L115" s="53" t="s">
        <v>450</v>
      </c>
      <c r="M115" s="45">
        <v>13435018638</v>
      </c>
    </row>
    <row r="116" ht="45" customHeight="1" spans="1:13">
      <c r="A116" s="8">
        <v>112</v>
      </c>
      <c r="B116" s="8" t="s">
        <v>429</v>
      </c>
      <c r="C116" s="8" t="s">
        <v>447</v>
      </c>
      <c r="D116" s="8" t="s">
        <v>451</v>
      </c>
      <c r="E116" s="53" t="s">
        <v>452</v>
      </c>
      <c r="F116" s="8" t="s">
        <v>18</v>
      </c>
      <c r="G116" s="25">
        <v>198.65</v>
      </c>
      <c r="H116" s="8">
        <v>400</v>
      </c>
      <c r="I116" s="9">
        <f t="shared" si="4"/>
        <v>79460</v>
      </c>
      <c r="J116" s="8" t="s">
        <v>451</v>
      </c>
      <c r="K116" s="46" t="s">
        <v>245</v>
      </c>
      <c r="L116" s="53" t="s">
        <v>453</v>
      </c>
      <c r="M116" s="45">
        <v>13927897956</v>
      </c>
    </row>
    <row r="117" ht="45" customHeight="1" spans="1:13">
      <c r="A117" s="8">
        <v>113</v>
      </c>
      <c r="B117" s="8" t="s">
        <v>429</v>
      </c>
      <c r="C117" s="8" t="s">
        <v>447</v>
      </c>
      <c r="D117" s="8" t="s">
        <v>431</v>
      </c>
      <c r="E117" s="53" t="s">
        <v>432</v>
      </c>
      <c r="F117" s="8" t="s">
        <v>18</v>
      </c>
      <c r="G117" s="25">
        <v>51.8</v>
      </c>
      <c r="H117" s="8">
        <v>400</v>
      </c>
      <c r="I117" s="9">
        <f t="shared" si="4"/>
        <v>20720</v>
      </c>
      <c r="J117" s="8" t="s">
        <v>431</v>
      </c>
      <c r="K117" s="46" t="s">
        <v>245</v>
      </c>
      <c r="L117" s="53" t="s">
        <v>433</v>
      </c>
      <c r="M117" s="45">
        <v>13719754128</v>
      </c>
    </row>
    <row r="118" ht="45" customHeight="1" spans="1:13">
      <c r="A118" s="8">
        <v>114</v>
      </c>
      <c r="B118" s="8" t="s">
        <v>429</v>
      </c>
      <c r="C118" s="8" t="s">
        <v>454</v>
      </c>
      <c r="D118" s="8" t="s">
        <v>455</v>
      </c>
      <c r="E118" s="53" t="s">
        <v>456</v>
      </c>
      <c r="F118" s="8" t="s">
        <v>18</v>
      </c>
      <c r="G118" s="25">
        <v>39.33</v>
      </c>
      <c r="H118" s="8">
        <v>400</v>
      </c>
      <c r="I118" s="9">
        <f t="shared" si="4"/>
        <v>15732</v>
      </c>
      <c r="J118" s="8" t="s">
        <v>455</v>
      </c>
      <c r="K118" s="46" t="s">
        <v>245</v>
      </c>
      <c r="L118" s="53" t="s">
        <v>457</v>
      </c>
      <c r="M118" s="45">
        <v>13827973273</v>
      </c>
    </row>
    <row r="119" ht="45" customHeight="1" spans="1:13">
      <c r="A119" s="8">
        <v>115</v>
      </c>
      <c r="B119" s="8" t="s">
        <v>429</v>
      </c>
      <c r="C119" s="8" t="s">
        <v>458</v>
      </c>
      <c r="D119" s="8" t="s">
        <v>459</v>
      </c>
      <c r="E119" s="53" t="s">
        <v>460</v>
      </c>
      <c r="F119" s="8" t="s">
        <v>18</v>
      </c>
      <c r="G119" s="25">
        <v>406</v>
      </c>
      <c r="H119" s="8">
        <v>400</v>
      </c>
      <c r="I119" s="9">
        <f t="shared" si="4"/>
        <v>162400</v>
      </c>
      <c r="J119" s="8" t="s">
        <v>459</v>
      </c>
      <c r="K119" s="46" t="s">
        <v>245</v>
      </c>
      <c r="L119" s="53" t="s">
        <v>461</v>
      </c>
      <c r="M119" s="45">
        <v>13927891569</v>
      </c>
    </row>
    <row r="120" ht="45" customHeight="1" spans="1:13">
      <c r="A120" s="8">
        <v>116</v>
      </c>
      <c r="B120" s="8" t="s">
        <v>429</v>
      </c>
      <c r="C120" s="8" t="s">
        <v>462</v>
      </c>
      <c r="D120" s="8" t="s">
        <v>455</v>
      </c>
      <c r="E120" s="53" t="s">
        <v>463</v>
      </c>
      <c r="F120" s="8" t="s">
        <v>18</v>
      </c>
      <c r="G120" s="25">
        <v>138.65</v>
      </c>
      <c r="H120" s="8">
        <v>400</v>
      </c>
      <c r="I120" s="9">
        <f t="shared" si="4"/>
        <v>55460</v>
      </c>
      <c r="J120" s="8" t="s">
        <v>455</v>
      </c>
      <c r="K120" s="46" t="s">
        <v>245</v>
      </c>
      <c r="L120" s="53" t="s">
        <v>464</v>
      </c>
      <c r="M120" s="45">
        <v>15820111213</v>
      </c>
    </row>
    <row r="121" ht="45" customHeight="1" spans="1:13">
      <c r="A121" s="8">
        <v>117</v>
      </c>
      <c r="B121" s="8" t="s">
        <v>465</v>
      </c>
      <c r="C121" s="8" t="s">
        <v>466</v>
      </c>
      <c r="D121" s="25" t="s">
        <v>419</v>
      </c>
      <c r="E121" s="26" t="s">
        <v>252</v>
      </c>
      <c r="F121" s="26" t="s">
        <v>417</v>
      </c>
      <c r="G121" s="8">
        <v>596.5</v>
      </c>
      <c r="H121" s="27">
        <v>400</v>
      </c>
      <c r="I121" s="9">
        <f t="shared" si="4"/>
        <v>238600</v>
      </c>
      <c r="J121" s="47" t="s">
        <v>419</v>
      </c>
      <c r="K121" s="47" t="s">
        <v>467</v>
      </c>
      <c r="L121" s="58" t="s">
        <v>254</v>
      </c>
      <c r="M121" s="49">
        <v>15876113949</v>
      </c>
    </row>
    <row r="122" ht="45" customHeight="1" spans="1:13">
      <c r="A122" s="8">
        <v>118</v>
      </c>
      <c r="B122" s="28" t="s">
        <v>468</v>
      </c>
      <c r="C122" s="28" t="s">
        <v>469</v>
      </c>
      <c r="D122" s="29" t="s">
        <v>470</v>
      </c>
      <c r="E122" s="59" t="s">
        <v>471</v>
      </c>
      <c r="F122" s="29" t="s">
        <v>18</v>
      </c>
      <c r="G122" s="29">
        <v>140.31</v>
      </c>
      <c r="H122" s="29">
        <v>400</v>
      </c>
      <c r="I122" s="9">
        <f t="shared" si="4"/>
        <v>56124</v>
      </c>
      <c r="J122" s="28" t="s">
        <v>472</v>
      </c>
      <c r="K122" s="28" t="s">
        <v>473</v>
      </c>
      <c r="L122" s="60" t="s">
        <v>474</v>
      </c>
      <c r="M122" s="45"/>
    </row>
    <row r="123" ht="45" customHeight="1" spans="1:13">
      <c r="A123" s="8">
        <v>119</v>
      </c>
      <c r="B123" s="28" t="s">
        <v>468</v>
      </c>
      <c r="C123" s="28" t="s">
        <v>475</v>
      </c>
      <c r="D123" s="28" t="s">
        <v>476</v>
      </c>
      <c r="E123" s="61" t="s">
        <v>477</v>
      </c>
      <c r="F123" s="30" t="s">
        <v>18</v>
      </c>
      <c r="G123" s="30">
        <v>245</v>
      </c>
      <c r="H123" s="30">
        <v>400</v>
      </c>
      <c r="I123" s="9">
        <f t="shared" si="4"/>
        <v>98000</v>
      </c>
      <c r="J123" s="28" t="s">
        <v>478</v>
      </c>
      <c r="K123" s="28" t="s">
        <v>479</v>
      </c>
      <c r="L123" s="60" t="s">
        <v>480</v>
      </c>
      <c r="M123" s="45"/>
    </row>
    <row r="124" ht="45" customHeight="1" spans="1:13">
      <c r="A124" s="8">
        <v>120</v>
      </c>
      <c r="B124" s="28" t="s">
        <v>468</v>
      </c>
      <c r="C124" s="28" t="s">
        <v>481</v>
      </c>
      <c r="D124" s="29" t="s">
        <v>482</v>
      </c>
      <c r="E124" s="59" t="s">
        <v>483</v>
      </c>
      <c r="F124" s="30" t="s">
        <v>18</v>
      </c>
      <c r="G124" s="30">
        <v>55</v>
      </c>
      <c r="H124" s="30">
        <v>400</v>
      </c>
      <c r="I124" s="9">
        <f t="shared" si="4"/>
        <v>22000</v>
      </c>
      <c r="J124" s="28" t="s">
        <v>482</v>
      </c>
      <c r="K124" s="28" t="s">
        <v>484</v>
      </c>
      <c r="L124" s="60" t="s">
        <v>485</v>
      </c>
      <c r="M124" s="17"/>
    </row>
    <row r="125" ht="45" customHeight="1" spans="1:13">
      <c r="A125" s="8">
        <v>121</v>
      </c>
      <c r="B125" s="8" t="s">
        <v>486</v>
      </c>
      <c r="C125" s="8" t="s">
        <v>487</v>
      </c>
      <c r="D125" s="8" t="s">
        <v>488</v>
      </c>
      <c r="E125" s="53" t="s">
        <v>489</v>
      </c>
      <c r="F125" s="9" t="s">
        <v>18</v>
      </c>
      <c r="G125" s="9">
        <v>60</v>
      </c>
      <c r="H125" s="9">
        <v>400</v>
      </c>
      <c r="I125" s="9">
        <f t="shared" si="4"/>
        <v>24000</v>
      </c>
      <c r="J125" s="28" t="s">
        <v>488</v>
      </c>
      <c r="K125" s="28" t="s">
        <v>208</v>
      </c>
      <c r="L125" s="62" t="s">
        <v>490</v>
      </c>
      <c r="M125" s="17">
        <v>15914844787</v>
      </c>
    </row>
    <row r="126" ht="45" customHeight="1" spans="1:13">
      <c r="A126" s="8">
        <v>122</v>
      </c>
      <c r="B126" s="8" t="s">
        <v>486</v>
      </c>
      <c r="C126" s="8" t="s">
        <v>491</v>
      </c>
      <c r="D126" s="9" t="s">
        <v>492</v>
      </c>
      <c r="E126" s="53" t="s">
        <v>493</v>
      </c>
      <c r="F126" s="9" t="s">
        <v>18</v>
      </c>
      <c r="G126" s="9">
        <v>94</v>
      </c>
      <c r="H126" s="9">
        <v>400</v>
      </c>
      <c r="I126" s="9">
        <f t="shared" si="4"/>
        <v>37600</v>
      </c>
      <c r="J126" s="28" t="s">
        <v>492</v>
      </c>
      <c r="K126" s="28" t="s">
        <v>208</v>
      </c>
      <c r="L126" s="63" t="s">
        <v>494</v>
      </c>
      <c r="M126" s="17">
        <v>15907513586</v>
      </c>
    </row>
    <row r="127" ht="88" customHeight="1" spans="1:13">
      <c r="A127" s="8">
        <v>123</v>
      </c>
      <c r="B127" s="8" t="s">
        <v>486</v>
      </c>
      <c r="C127" s="8" t="s">
        <v>495</v>
      </c>
      <c r="D127" s="8" t="s">
        <v>496</v>
      </c>
      <c r="E127" s="8" t="s">
        <v>497</v>
      </c>
      <c r="F127" s="9" t="s">
        <v>18</v>
      </c>
      <c r="G127" s="9">
        <v>48</v>
      </c>
      <c r="H127" s="9">
        <v>400</v>
      </c>
      <c r="I127" s="9">
        <f t="shared" si="4"/>
        <v>19200</v>
      </c>
      <c r="J127" s="28" t="s">
        <v>496</v>
      </c>
      <c r="K127" s="28" t="s">
        <v>498</v>
      </c>
      <c r="L127" s="63" t="s">
        <v>499</v>
      </c>
      <c r="M127" s="17">
        <v>15090868610</v>
      </c>
    </row>
    <row r="128" ht="45" customHeight="1" spans="1:13">
      <c r="A128" s="8">
        <v>124</v>
      </c>
      <c r="B128" s="8" t="s">
        <v>486</v>
      </c>
      <c r="C128" s="8" t="s">
        <v>500</v>
      </c>
      <c r="D128" s="8" t="s">
        <v>501</v>
      </c>
      <c r="E128" s="8" t="s">
        <v>502</v>
      </c>
      <c r="F128" s="9" t="s">
        <v>18</v>
      </c>
      <c r="G128" s="9">
        <v>243.81</v>
      </c>
      <c r="H128" s="9">
        <v>400</v>
      </c>
      <c r="I128" s="9">
        <f t="shared" si="4"/>
        <v>97524</v>
      </c>
      <c r="J128" s="28" t="s">
        <v>501</v>
      </c>
      <c r="K128" s="28" t="s">
        <v>503</v>
      </c>
      <c r="L128" s="63" t="s">
        <v>504</v>
      </c>
      <c r="M128" s="17">
        <v>18688827843</v>
      </c>
    </row>
    <row r="129" ht="45" customHeight="1" spans="1:13">
      <c r="A129" s="8">
        <v>125</v>
      </c>
      <c r="B129" s="8" t="s">
        <v>486</v>
      </c>
      <c r="C129" s="8" t="s">
        <v>505</v>
      </c>
      <c r="D129" s="9" t="s">
        <v>22</v>
      </c>
      <c r="E129" s="53" t="s">
        <v>23</v>
      </c>
      <c r="F129" s="9" t="s">
        <v>18</v>
      </c>
      <c r="G129" s="9">
        <v>374.4</v>
      </c>
      <c r="H129" s="9">
        <v>400</v>
      </c>
      <c r="I129" s="9">
        <f t="shared" si="4"/>
        <v>149760</v>
      </c>
      <c r="J129" s="28" t="s">
        <v>22</v>
      </c>
      <c r="K129" s="28" t="s">
        <v>506</v>
      </c>
      <c r="L129" s="63" t="s">
        <v>25</v>
      </c>
      <c r="M129" s="17">
        <v>13827920215</v>
      </c>
    </row>
    <row r="130" ht="45" customHeight="1" spans="1:13">
      <c r="A130" s="8">
        <v>126</v>
      </c>
      <c r="B130" s="8" t="s">
        <v>486</v>
      </c>
      <c r="C130" s="8" t="s">
        <v>507</v>
      </c>
      <c r="D130" s="9" t="s">
        <v>508</v>
      </c>
      <c r="E130" s="53" t="s">
        <v>509</v>
      </c>
      <c r="F130" s="9" t="s">
        <v>18</v>
      </c>
      <c r="G130" s="9">
        <v>113.93</v>
      </c>
      <c r="H130" s="9">
        <v>400</v>
      </c>
      <c r="I130" s="9">
        <f t="shared" si="4"/>
        <v>45572</v>
      </c>
      <c r="J130" s="28" t="s">
        <v>508</v>
      </c>
      <c r="K130" s="28" t="s">
        <v>208</v>
      </c>
      <c r="L130" s="63" t="s">
        <v>510</v>
      </c>
      <c r="M130" s="17">
        <v>13149080188</v>
      </c>
    </row>
    <row r="131" ht="45" customHeight="1" spans="1:13">
      <c r="A131" s="8">
        <v>127</v>
      </c>
      <c r="B131" s="8" t="s">
        <v>486</v>
      </c>
      <c r="C131" s="8" t="s">
        <v>511</v>
      </c>
      <c r="D131" s="8" t="s">
        <v>512</v>
      </c>
      <c r="E131" s="8" t="s">
        <v>513</v>
      </c>
      <c r="F131" s="9" t="s">
        <v>18</v>
      </c>
      <c r="G131" s="9">
        <v>46.16</v>
      </c>
      <c r="H131" s="9">
        <v>400</v>
      </c>
      <c r="I131" s="9">
        <f t="shared" si="4"/>
        <v>18464</v>
      </c>
      <c r="J131" s="28" t="s">
        <v>512</v>
      </c>
      <c r="K131" s="28" t="s">
        <v>208</v>
      </c>
      <c r="L131" s="62" t="s">
        <v>514</v>
      </c>
      <c r="M131" s="45">
        <v>13822439999</v>
      </c>
    </row>
    <row r="132" ht="45" customHeight="1" spans="1:13">
      <c r="A132" s="8"/>
      <c r="B132" s="8"/>
      <c r="C132" s="8"/>
      <c r="D132" s="8"/>
      <c r="E132" s="8"/>
      <c r="F132" s="8" t="s">
        <v>515</v>
      </c>
      <c r="G132" s="8">
        <f>SUM(G5:G131)</f>
        <v>17451.85</v>
      </c>
      <c r="H132" s="9">
        <v>400</v>
      </c>
      <c r="I132" s="9">
        <f>SUM(I5:I131)</f>
        <v>6980740</v>
      </c>
      <c r="J132" s="28"/>
      <c r="K132" s="28"/>
      <c r="L132" s="7"/>
      <c r="M132" s="50"/>
    </row>
    <row r="133" ht="33" customHeight="1"/>
    <row r="134" spans="1:1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51"/>
      <c r="L134" s="2"/>
    </row>
  </sheetData>
  <autoFilter xmlns:etc="http://www.wps.cn/officeDocument/2017/etCustomData" ref="A4:M132" etc:filterBottomFollowUsedRange="0">
    <extLst/>
  </autoFilter>
  <mergeCells count="4">
    <mergeCell ref="A1:C1"/>
    <mergeCell ref="A2:L2"/>
    <mergeCell ref="L3:M3"/>
    <mergeCell ref="A132:C132"/>
  </mergeCells>
  <pageMargins left="0.25" right="0.25" top="0.75" bottom="0.75" header="0.298611111111111" footer="0.298611111111111"/>
  <pageSetup paperSize="9" scale="47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花开花落</cp:lastModifiedBy>
  <dcterms:created xsi:type="dcterms:W3CDTF">2020-05-11T11:39:00Z</dcterms:created>
  <dcterms:modified xsi:type="dcterms:W3CDTF">2025-09-03T03:08:29Z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BCF005740CC2437494BC20572E6AC7F6</vt:lpwstr>
  </property>
</Properties>
</file>