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<sst xmlns="http://schemas.openxmlformats.org/spreadsheetml/2006/main" count="38" uniqueCount="28">
  <si>
    <t>附件2</t>
  </si>
  <si>
    <t>始兴县2026年采伐申请审批情况汇总表</t>
  </si>
  <si>
    <t xml:space="preserve">  制表单位：始兴县林业局                                                                                     单位：立方米                             制表时间：2026年6月10日</t>
  </si>
  <si>
    <t>乡镇</t>
  </si>
  <si>
    <t>第一批下达各乡镇指标数</t>
  </si>
  <si>
    <t>追加第一批各乡镇指标数</t>
  </si>
  <si>
    <t>下达支持竹产业和疫木除治指标数</t>
  </si>
  <si>
    <t>申请审批发证数</t>
  </si>
  <si>
    <t>剩余指标数</t>
  </si>
  <si>
    <t>主伐</t>
  </si>
  <si>
    <t>低效（产）林改造</t>
  </si>
  <si>
    <t>抚育采伐（人工林）</t>
  </si>
  <si>
    <t>太平镇</t>
  </si>
  <si>
    <t>马市镇</t>
  </si>
  <si>
    <t>城南镇</t>
  </si>
  <si>
    <t>顿岗镇</t>
  </si>
  <si>
    <t>澄江镇</t>
  </si>
  <si>
    <t>沈所镇</t>
  </si>
  <si>
    <t>罗坝镇</t>
  </si>
  <si>
    <t>司前镇</t>
  </si>
  <si>
    <t>隘子镇</t>
  </si>
  <si>
    <t>深渡水
瑶族乡</t>
  </si>
  <si>
    <t>集体合计</t>
  </si>
  <si>
    <t>始兴县隘子镇建伟林场</t>
  </si>
  <si>
    <t>韶关市隆誉农林有限公司</t>
  </si>
  <si>
    <t>胆源马市林场</t>
  </si>
  <si>
    <t>共 计</t>
  </si>
  <si>
    <r>
      <rPr>
        <sz val="9"/>
        <rFont val="仿宋_GB2312"/>
        <charset val="134"/>
      </rPr>
      <t>备注：①2026年第一批林木采伐计划于2026年3月24日下达各乡镇，追加2026年第一批林木采伐计划于2026年4月7日下达各乡镇，支持竹产业和疫木除治林木采伐计划于2026年6月10日下达各乡镇②剩余林木采伐计划为截至目前本年度各乡镇可申请审批指标</t>
    </r>
    <r>
      <rPr>
        <sz val="9"/>
        <rFont val="Calibri"/>
        <charset val="134"/>
      </rPr>
      <t>③</t>
    </r>
    <r>
      <rPr>
        <sz val="9"/>
        <rFont val="仿宋_GB2312"/>
        <charset val="134"/>
      </rPr>
      <t>十五五期间我县集体每年各分项计划限额为：主伐限额：105125立方米，抚育采伐限额11606（其中天然林3266）立方米，低效林采伐限额（人工林）14748立方米，其他采伐：821立方米。十五五期间我县单独编限的三个非公林场每年各分项计划限额为：主伐限额：28718立方米（其中始兴县隘子镇建伟林场10038立方米、韶关市隆誉农林有限公司10750立方米、胆源马市林场7930立方米）。各乡镇低效（产）林改造（人工林）限额用于“始兴县2026年度松材线虫病修复”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</si>
</sst>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8"/>
      <name val="方正小标宋简体"/>
      <charset val="134"/>
    </font>
    <font>
      <sz val="12"/>
      <name val="仿宋_GB2312"/>
      <charset val="134"/>
    </font>
    <font>
      <sz val="18"/>
      <name val="仿宋_GB2312"/>
      <charset val="134"/>
    </font>
    <font>
      <b/>
      <sz val="18"/>
      <name val="仿宋_GB2312"/>
      <charset val="134"/>
    </font>
    <font>
      <sz val="9"/>
      <name val="仿宋_GB2312"/>
      <charset val="134"/>
    </font>
    <font>
      <sz val="16"/>
      <name val="仿宋_GB2312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1"/>
  <sheetViews>
    <sheetView tabSelected="1" topLeftCell="A15" workbookViewId="0">
      <selection activeCell="H8" sqref="H8"/>
    </sheetView>
  </sheetViews>
  <sheetFormatPr defaultColWidth="9" defaultRowHeight="14.25"/>
  <cols>
    <col min="1" max="1" width="15.25" customWidth="1"/>
    <col min="2" max="2" width="12.875" customWidth="1"/>
    <col min="3" max="3" width="16.375" customWidth="1"/>
    <col min="4" max="4" width="14" customWidth="1"/>
    <col min="5" max="5" width="17" customWidth="1"/>
    <col min="6" max="9" width="15.875" customWidth="1"/>
    <col min="10" max="11" width="15.125" customWidth="1"/>
    <col min="12" max="12" width="12.875" customWidth="1"/>
    <col min="13" max="14" width="15.125" customWidth="1"/>
  </cols>
  <sheetData>
    <row r="1" spans="1:1">
      <c r="A1" t="s">
        <v>0</v>
      </c>
    </row>
    <row r="2" ht="66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="1" customFormat="1" ht="33" customHeight="1" spans="1:1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45" customHeight="1" spans="1:14">
      <c r="A4" s="4" t="s">
        <v>3</v>
      </c>
      <c r="B4" s="5" t="s">
        <v>4</v>
      </c>
      <c r="C4" s="6"/>
      <c r="D4" s="7" t="s">
        <v>5</v>
      </c>
      <c r="E4" s="7"/>
      <c r="F4" s="5" t="s">
        <v>6</v>
      </c>
      <c r="G4" s="12"/>
      <c r="H4" s="6"/>
      <c r="I4" s="5" t="s">
        <v>7</v>
      </c>
      <c r="J4" s="12"/>
      <c r="K4" s="6"/>
      <c r="L4" s="5" t="s">
        <v>8</v>
      </c>
      <c r="M4" s="12"/>
      <c r="N4" s="6"/>
    </row>
    <row r="5" ht="45" customHeight="1" spans="1:14">
      <c r="A5" s="8"/>
      <c r="B5" s="7" t="s">
        <v>9</v>
      </c>
      <c r="C5" s="7" t="s">
        <v>10</v>
      </c>
      <c r="D5" s="7" t="s">
        <v>9</v>
      </c>
      <c r="E5" s="7" t="s">
        <v>10</v>
      </c>
      <c r="F5" s="7" t="s">
        <v>9</v>
      </c>
      <c r="G5" s="7" t="s">
        <v>11</v>
      </c>
      <c r="H5" s="7" t="s">
        <v>10</v>
      </c>
      <c r="I5" s="7" t="s">
        <v>9</v>
      </c>
      <c r="J5" s="7" t="s">
        <v>11</v>
      </c>
      <c r="K5" s="7" t="s">
        <v>10</v>
      </c>
      <c r="L5" s="7" t="s">
        <v>9</v>
      </c>
      <c r="M5" s="7" t="s">
        <v>11</v>
      </c>
      <c r="N5" s="7" t="s">
        <v>10</v>
      </c>
    </row>
    <row r="6" ht="45" customHeight="1" spans="1:14">
      <c r="A6" s="9" t="s">
        <v>12</v>
      </c>
      <c r="B6" s="7">
        <v>15000</v>
      </c>
      <c r="C6" s="10">
        <v>0</v>
      </c>
      <c r="D6" s="7">
        <v>0</v>
      </c>
      <c r="E6" s="7">
        <v>400</v>
      </c>
      <c r="F6" s="13">
        <v>2200</v>
      </c>
      <c r="G6" s="13">
        <v>0</v>
      </c>
      <c r="H6" s="13">
        <v>0</v>
      </c>
      <c r="I6" s="7">
        <v>9750</v>
      </c>
      <c r="J6" s="7">
        <v>0</v>
      </c>
      <c r="K6" s="7">
        <v>0</v>
      </c>
      <c r="L6" s="7">
        <f>B6+D6+F6-I6</f>
        <v>7450</v>
      </c>
      <c r="M6" s="7">
        <f>G6-J6</f>
        <v>0</v>
      </c>
      <c r="N6" s="10">
        <f>C6+E6+H6-K6</f>
        <v>400</v>
      </c>
    </row>
    <row r="7" ht="45" customHeight="1" spans="1:14">
      <c r="A7" s="9" t="s">
        <v>13</v>
      </c>
      <c r="B7" s="7">
        <v>6700</v>
      </c>
      <c r="C7" s="10">
        <v>3497</v>
      </c>
      <c r="D7" s="7">
        <v>0</v>
      </c>
      <c r="E7" s="7">
        <v>0</v>
      </c>
      <c r="F7" s="13">
        <v>1500</v>
      </c>
      <c r="G7" s="13">
        <v>0</v>
      </c>
      <c r="H7" s="13">
        <v>0</v>
      </c>
      <c r="I7" s="7">
        <v>310</v>
      </c>
      <c r="J7" s="7">
        <v>0</v>
      </c>
      <c r="K7" s="7">
        <v>26</v>
      </c>
      <c r="L7" s="7">
        <f t="shared" ref="L7:L20" si="0">B7+D7+F7-I7</f>
        <v>7890</v>
      </c>
      <c r="M7" s="7">
        <f t="shared" ref="M7:M20" si="1">G7-J7</f>
        <v>0</v>
      </c>
      <c r="N7" s="10">
        <f t="shared" ref="N7:N20" si="2">C7+E7+H7-K7</f>
        <v>3471</v>
      </c>
    </row>
    <row r="8" ht="45" customHeight="1" spans="1:14">
      <c r="A8" s="9" t="s">
        <v>14</v>
      </c>
      <c r="B8" s="7">
        <v>1000</v>
      </c>
      <c r="C8" s="10">
        <v>2650</v>
      </c>
      <c r="D8" s="7">
        <v>0</v>
      </c>
      <c r="E8" s="7">
        <v>0</v>
      </c>
      <c r="F8" s="13">
        <v>0</v>
      </c>
      <c r="G8" s="13">
        <v>0</v>
      </c>
      <c r="H8" s="13">
        <v>0</v>
      </c>
      <c r="I8" s="7">
        <v>1000</v>
      </c>
      <c r="J8" s="7">
        <v>0</v>
      </c>
      <c r="K8" s="7">
        <v>320</v>
      </c>
      <c r="L8" s="7">
        <f t="shared" si="0"/>
        <v>0</v>
      </c>
      <c r="M8" s="7">
        <f t="shared" si="1"/>
        <v>0</v>
      </c>
      <c r="N8" s="10">
        <f t="shared" si="2"/>
        <v>2330</v>
      </c>
    </row>
    <row r="9" ht="45" customHeight="1" spans="1:14">
      <c r="A9" s="9" t="s">
        <v>15</v>
      </c>
      <c r="B9" s="7">
        <v>3000</v>
      </c>
      <c r="C9" s="10">
        <v>0</v>
      </c>
      <c r="D9" s="7">
        <v>0</v>
      </c>
      <c r="E9" s="7">
        <v>0</v>
      </c>
      <c r="F9" s="13">
        <v>0</v>
      </c>
      <c r="G9" s="13">
        <v>0</v>
      </c>
      <c r="H9" s="13">
        <v>5000</v>
      </c>
      <c r="I9" s="7">
        <v>0</v>
      </c>
      <c r="J9" s="7">
        <v>0</v>
      </c>
      <c r="K9" s="7">
        <v>0</v>
      </c>
      <c r="L9" s="7">
        <f t="shared" si="0"/>
        <v>3000</v>
      </c>
      <c r="M9" s="7">
        <f t="shared" si="1"/>
        <v>0</v>
      </c>
      <c r="N9" s="10">
        <f t="shared" si="2"/>
        <v>5000</v>
      </c>
    </row>
    <row r="10" ht="45" customHeight="1" spans="1:14">
      <c r="A10" s="9" t="s">
        <v>16</v>
      </c>
      <c r="B10" s="7">
        <v>8000</v>
      </c>
      <c r="C10" s="10">
        <v>210</v>
      </c>
      <c r="D10" s="7">
        <v>0</v>
      </c>
      <c r="E10" s="7">
        <v>0</v>
      </c>
      <c r="F10" s="13">
        <v>1500</v>
      </c>
      <c r="G10" s="13">
        <v>1000</v>
      </c>
      <c r="H10" s="13">
        <v>2000</v>
      </c>
      <c r="I10" s="7">
        <v>2922</v>
      </c>
      <c r="J10" s="7">
        <v>0</v>
      </c>
      <c r="K10" s="7">
        <v>0</v>
      </c>
      <c r="L10" s="7">
        <f t="shared" si="0"/>
        <v>6578</v>
      </c>
      <c r="M10" s="7">
        <f t="shared" si="1"/>
        <v>1000</v>
      </c>
      <c r="N10" s="10">
        <f t="shared" si="2"/>
        <v>2210</v>
      </c>
    </row>
    <row r="11" ht="45" customHeight="1" spans="1:14">
      <c r="A11" s="9" t="s">
        <v>17</v>
      </c>
      <c r="B11" s="7">
        <v>2000</v>
      </c>
      <c r="C11" s="10">
        <v>0</v>
      </c>
      <c r="D11" s="7">
        <v>0</v>
      </c>
      <c r="E11" s="7">
        <v>0</v>
      </c>
      <c r="F11" s="13">
        <v>0</v>
      </c>
      <c r="G11" s="13">
        <v>1250</v>
      </c>
      <c r="H11" s="13">
        <v>0</v>
      </c>
      <c r="I11" s="7">
        <v>584</v>
      </c>
      <c r="J11" s="7">
        <v>0</v>
      </c>
      <c r="K11" s="7">
        <v>0</v>
      </c>
      <c r="L11" s="7">
        <f t="shared" si="0"/>
        <v>1416</v>
      </c>
      <c r="M11" s="7">
        <f t="shared" si="1"/>
        <v>1250</v>
      </c>
      <c r="N11" s="10">
        <f t="shared" si="2"/>
        <v>0</v>
      </c>
    </row>
    <row r="12" ht="45" customHeight="1" spans="1:14">
      <c r="A12" s="9" t="s">
        <v>18</v>
      </c>
      <c r="B12" s="7">
        <v>13000</v>
      </c>
      <c r="C12" s="10">
        <v>0</v>
      </c>
      <c r="D12" s="7">
        <v>0</v>
      </c>
      <c r="E12" s="7">
        <v>0</v>
      </c>
      <c r="F12" s="13">
        <v>6080</v>
      </c>
      <c r="G12" s="13">
        <v>1900</v>
      </c>
      <c r="H12" s="13">
        <v>0</v>
      </c>
      <c r="I12" s="7">
        <v>6413</v>
      </c>
      <c r="J12" s="7">
        <v>0</v>
      </c>
      <c r="K12" s="7">
        <v>0</v>
      </c>
      <c r="L12" s="7">
        <f t="shared" si="0"/>
        <v>12667</v>
      </c>
      <c r="M12" s="7">
        <f t="shared" si="1"/>
        <v>1900</v>
      </c>
      <c r="N12" s="10">
        <f t="shared" si="2"/>
        <v>0</v>
      </c>
    </row>
    <row r="13" ht="45" customHeight="1" spans="1:14">
      <c r="A13" s="9" t="s">
        <v>19</v>
      </c>
      <c r="B13" s="7">
        <v>12000</v>
      </c>
      <c r="C13" s="10">
        <v>300</v>
      </c>
      <c r="D13" s="7">
        <v>0</v>
      </c>
      <c r="E13" s="7">
        <v>0</v>
      </c>
      <c r="F13" s="13">
        <v>0</v>
      </c>
      <c r="G13" s="13">
        <v>300</v>
      </c>
      <c r="H13" s="13">
        <v>0</v>
      </c>
      <c r="I13" s="7">
        <v>6032</v>
      </c>
      <c r="J13" s="7">
        <v>0</v>
      </c>
      <c r="K13" s="7">
        <v>33</v>
      </c>
      <c r="L13" s="7">
        <f t="shared" si="0"/>
        <v>5968</v>
      </c>
      <c r="M13" s="7">
        <f t="shared" si="1"/>
        <v>300</v>
      </c>
      <c r="N13" s="10">
        <f t="shared" si="2"/>
        <v>267</v>
      </c>
    </row>
    <row r="14" ht="45" customHeight="1" spans="1:17">
      <c r="A14" s="9" t="s">
        <v>20</v>
      </c>
      <c r="B14" s="7">
        <v>15000</v>
      </c>
      <c r="C14" s="10">
        <v>0</v>
      </c>
      <c r="D14" s="7">
        <v>0</v>
      </c>
      <c r="E14" s="7">
        <v>0</v>
      </c>
      <c r="F14" s="13">
        <v>3400</v>
      </c>
      <c r="G14" s="13">
        <v>0</v>
      </c>
      <c r="H14" s="13">
        <v>0</v>
      </c>
      <c r="I14" s="7">
        <v>4710</v>
      </c>
      <c r="J14" s="7">
        <v>0</v>
      </c>
      <c r="K14" s="7">
        <v>0</v>
      </c>
      <c r="L14" s="7">
        <f t="shared" si="0"/>
        <v>13690</v>
      </c>
      <c r="M14" s="7">
        <f t="shared" si="1"/>
        <v>0</v>
      </c>
      <c r="N14" s="10">
        <f t="shared" si="2"/>
        <v>0</v>
      </c>
      <c r="Q14" s="14"/>
    </row>
    <row r="15" ht="45" customHeight="1" spans="1:14">
      <c r="A15" s="9" t="s">
        <v>21</v>
      </c>
      <c r="B15" s="7">
        <v>5000</v>
      </c>
      <c r="C15" s="10">
        <v>154</v>
      </c>
      <c r="D15" s="7">
        <v>5000</v>
      </c>
      <c r="E15" s="7">
        <v>0</v>
      </c>
      <c r="F15" s="13">
        <v>1400</v>
      </c>
      <c r="G15" s="13">
        <v>0</v>
      </c>
      <c r="H15" s="13">
        <v>0</v>
      </c>
      <c r="I15" s="7">
        <v>6696</v>
      </c>
      <c r="J15" s="7">
        <v>0</v>
      </c>
      <c r="K15" s="7">
        <v>90</v>
      </c>
      <c r="L15" s="7">
        <f t="shared" si="0"/>
        <v>4704</v>
      </c>
      <c r="M15" s="7">
        <f t="shared" si="1"/>
        <v>0</v>
      </c>
      <c r="N15" s="10">
        <f t="shared" si="2"/>
        <v>64</v>
      </c>
    </row>
    <row r="16" ht="45" customHeight="1" spans="1:14">
      <c r="A16" s="9" t="s">
        <v>22</v>
      </c>
      <c r="B16" s="7">
        <f t="shared" ref="B16:H16" si="3">SUM(B6:B15)</f>
        <v>80700</v>
      </c>
      <c r="C16" s="7">
        <f t="shared" si="3"/>
        <v>6811</v>
      </c>
      <c r="D16" s="7">
        <f t="shared" si="3"/>
        <v>5000</v>
      </c>
      <c r="E16" s="7">
        <f t="shared" si="3"/>
        <v>400</v>
      </c>
      <c r="F16" s="7">
        <f t="shared" si="3"/>
        <v>16080</v>
      </c>
      <c r="G16" s="7">
        <f t="shared" si="3"/>
        <v>4450</v>
      </c>
      <c r="H16" s="7">
        <f t="shared" si="3"/>
        <v>7000</v>
      </c>
      <c r="I16" s="7">
        <f t="shared" ref="I16:N16" si="4">SUM(I6:I15)</f>
        <v>38417</v>
      </c>
      <c r="J16" s="7">
        <f t="shared" si="4"/>
        <v>0</v>
      </c>
      <c r="K16" s="7">
        <f t="shared" si="4"/>
        <v>469</v>
      </c>
      <c r="L16" s="7">
        <f t="shared" si="0"/>
        <v>63363</v>
      </c>
      <c r="M16" s="7">
        <f t="shared" si="1"/>
        <v>4450</v>
      </c>
      <c r="N16" s="10">
        <f t="shared" si="2"/>
        <v>13742</v>
      </c>
    </row>
    <row r="17" ht="75" customHeight="1" spans="1:14">
      <c r="A17" s="9" t="s">
        <v>23</v>
      </c>
      <c r="B17" s="7">
        <v>10038</v>
      </c>
      <c r="C17" s="10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4550</v>
      </c>
      <c r="J17" s="7">
        <v>0</v>
      </c>
      <c r="K17" s="7">
        <v>0</v>
      </c>
      <c r="L17" s="7">
        <f t="shared" si="0"/>
        <v>5488</v>
      </c>
      <c r="M17" s="7">
        <f t="shared" si="1"/>
        <v>0</v>
      </c>
      <c r="N17" s="10">
        <f t="shared" si="2"/>
        <v>0</v>
      </c>
    </row>
    <row r="18" ht="75" customHeight="1" spans="1:14">
      <c r="A18" s="9" t="s">
        <v>24</v>
      </c>
      <c r="B18" s="7">
        <v>10750</v>
      </c>
      <c r="C18" s="10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2080</v>
      </c>
      <c r="J18" s="7">
        <v>0</v>
      </c>
      <c r="K18" s="7">
        <v>0</v>
      </c>
      <c r="L18" s="7">
        <f t="shared" si="0"/>
        <v>8670</v>
      </c>
      <c r="M18" s="7">
        <f t="shared" si="1"/>
        <v>0</v>
      </c>
      <c r="N18" s="10">
        <f t="shared" si="2"/>
        <v>0</v>
      </c>
    </row>
    <row r="19" ht="56" customHeight="1" spans="1:14">
      <c r="A19" s="9" t="s">
        <v>25</v>
      </c>
      <c r="B19" s="7">
        <v>7930</v>
      </c>
      <c r="C19" s="10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2460</v>
      </c>
      <c r="J19" s="7">
        <v>0</v>
      </c>
      <c r="K19" s="7">
        <v>0</v>
      </c>
      <c r="L19" s="7">
        <f t="shared" si="0"/>
        <v>5470</v>
      </c>
      <c r="M19" s="7">
        <f t="shared" si="1"/>
        <v>0</v>
      </c>
      <c r="N19" s="10">
        <f t="shared" si="2"/>
        <v>0</v>
      </c>
    </row>
    <row r="20" ht="45" customHeight="1" spans="1:14">
      <c r="A20" s="9" t="s">
        <v>26</v>
      </c>
      <c r="B20" s="7">
        <f>SUM(B16:B19)</f>
        <v>109418</v>
      </c>
      <c r="C20" s="7">
        <f t="shared" ref="C20:H20" si="5">SUM(C16:C19)</f>
        <v>6811</v>
      </c>
      <c r="D20" s="7">
        <f t="shared" si="5"/>
        <v>5000</v>
      </c>
      <c r="E20" s="7">
        <f t="shared" si="5"/>
        <v>400</v>
      </c>
      <c r="F20" s="7">
        <f t="shared" si="5"/>
        <v>16080</v>
      </c>
      <c r="G20" s="7">
        <f t="shared" si="5"/>
        <v>4450</v>
      </c>
      <c r="H20" s="7">
        <f t="shared" si="5"/>
        <v>7000</v>
      </c>
      <c r="I20" s="7">
        <f t="shared" ref="I20:N20" si="6">SUM(I16:I19)</f>
        <v>47507</v>
      </c>
      <c r="J20" s="7">
        <f t="shared" si="6"/>
        <v>0</v>
      </c>
      <c r="K20" s="7">
        <f t="shared" si="6"/>
        <v>469</v>
      </c>
      <c r="L20" s="7">
        <f t="shared" si="0"/>
        <v>82991</v>
      </c>
      <c r="M20" s="7">
        <f t="shared" si="1"/>
        <v>4450</v>
      </c>
      <c r="N20" s="10">
        <f t="shared" si="2"/>
        <v>13742</v>
      </c>
    </row>
    <row r="21" ht="60" customHeight="1" spans="1:14">
      <c r="A21" s="11" t="s">
        <v>27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</sheetData>
  <mergeCells count="9">
    <mergeCell ref="A2:N2"/>
    <mergeCell ref="A3:N3"/>
    <mergeCell ref="B4:C4"/>
    <mergeCell ref="D4:E4"/>
    <mergeCell ref="F4:H4"/>
    <mergeCell ref="I4:K4"/>
    <mergeCell ref="L4:N4"/>
    <mergeCell ref="A21:N21"/>
    <mergeCell ref="A4:A5"/>
  </mergeCells>
  <printOptions horizontalCentered="1"/>
  <pageMargins left="0.751388888888889" right="0.751388888888889" top="1" bottom="1" header="0.511805555555556" footer="0.511805555555556"/>
  <pageSetup paperSize="9" scale="4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虾</cp:lastModifiedBy>
  <dcterms:created xsi:type="dcterms:W3CDTF">2025-05-27T08:26:00Z</dcterms:created>
  <dcterms:modified xsi:type="dcterms:W3CDTF">2026-06-17T15:14:24Z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95246D6F237E4C33BEEC210EB74675F8_12</vt:lpwstr>
  </property>
  <property fmtid="{D5CDD505-2E9C-101B-9397-08002B2CF9AE}" pid="4" name="CalculationRule">
    <vt:i4>0</vt:i4>
  </property>
</Properties>
</file>