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<sst xmlns="http://schemas.openxmlformats.org/spreadsheetml/2006/main" count="78">
  <si>
    <t>始兴县总工会2020年公开招聘社会化工会工作者总成绩及进入体检人员名单</t>
  </si>
  <si>
    <t>准考证号</t>
  </si>
  <si>
    <t>报考职位</t>
  </si>
  <si>
    <t>面试抽签号</t>
  </si>
  <si>
    <t>笔试成绩</t>
  </si>
  <si>
    <t>面试成绩</t>
  </si>
  <si>
    <t>总成绩</t>
  </si>
  <si>
    <t>名次</t>
  </si>
  <si>
    <t>是否进入体检环节</t>
  </si>
  <si>
    <t>备注</t>
  </si>
  <si>
    <t>202006130089</t>
  </si>
  <si>
    <t>始兴县总工会</t>
  </si>
  <si>
    <t>13号</t>
  </si>
  <si>
    <t>82.84</t>
  </si>
  <si>
    <t>是</t>
  </si>
  <si>
    <t>202006130144</t>
  </si>
  <si>
    <t>9号</t>
  </si>
  <si>
    <t>78.19</t>
  </si>
  <si>
    <t>202006130083</t>
  </si>
  <si>
    <t>15号</t>
  </si>
  <si>
    <t>74.81</t>
  </si>
  <si>
    <t>202006130047</t>
  </si>
  <si>
    <t>2号</t>
  </si>
  <si>
    <t>77.09</t>
  </si>
  <si>
    <t>202006130147</t>
  </si>
  <si>
    <t>19号</t>
  </si>
  <si>
    <t>73.28</t>
  </si>
  <si>
    <t>202006130099</t>
  </si>
  <si>
    <t>7号</t>
  </si>
  <si>
    <t>72.34</t>
  </si>
  <si>
    <t>202006130066</t>
  </si>
  <si>
    <t>4号</t>
  </si>
  <si>
    <t>73.12</t>
  </si>
  <si>
    <t>202006130064</t>
  </si>
  <si>
    <t>11号</t>
  </si>
  <si>
    <t>72.94</t>
  </si>
  <si>
    <t>202006130195</t>
  </si>
  <si>
    <t>17号</t>
  </si>
  <si>
    <t>72.81</t>
  </si>
  <si>
    <t>202006130167</t>
  </si>
  <si>
    <t>8号</t>
  </si>
  <si>
    <t>73.09</t>
  </si>
  <si>
    <t>202006130196</t>
  </si>
  <si>
    <t>18号</t>
  </si>
  <si>
    <t>74.37</t>
  </si>
  <si>
    <t>202006130115</t>
  </si>
  <si>
    <t>1号</t>
  </si>
  <si>
    <t>75.09</t>
  </si>
  <si>
    <t>否</t>
  </si>
  <si>
    <t>202006130095</t>
  </si>
  <si>
    <t>10号</t>
  </si>
  <si>
    <t>73.75</t>
  </si>
  <si>
    <t>202006130168</t>
  </si>
  <si>
    <t>21号</t>
  </si>
  <si>
    <t>73.06</t>
  </si>
  <si>
    <t>202006130022</t>
  </si>
  <si>
    <t>22号</t>
  </si>
  <si>
    <t>76.53</t>
  </si>
  <si>
    <t>202006130104</t>
  </si>
  <si>
    <t>12号</t>
  </si>
  <si>
    <t>77.59</t>
  </si>
  <si>
    <t>202006130175</t>
  </si>
  <si>
    <t>14号</t>
  </si>
  <si>
    <t>76.56</t>
  </si>
  <si>
    <t>202006130132</t>
  </si>
  <si>
    <t>20号</t>
  </si>
  <si>
    <t>72.56</t>
  </si>
  <si>
    <t>202006130049</t>
  </si>
  <si>
    <t>16号</t>
  </si>
  <si>
    <t>72.03</t>
  </si>
  <si>
    <t>202006130129</t>
  </si>
  <si>
    <t>5号</t>
  </si>
  <si>
    <t>74.12</t>
  </si>
  <si>
    <t>202006130014</t>
  </si>
  <si>
    <t>3号</t>
  </si>
  <si>
    <t>202006130122</t>
  </si>
  <si>
    <t>6号</t>
  </si>
  <si>
    <t>72.59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</si>
</sst>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8" borderId="11" applyNumberFormat="0" applyAlignment="0" applyProtection="0">
      <alignment vertical="center"/>
    </xf>
    <xf numFmtId="0" fontId="13" fillId="18" borderId="10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tabSelected="1" workbookViewId="0">
      <selection activeCell="F6" sqref="F6"/>
    </sheetView>
  </sheetViews>
  <sheetFormatPr defaultColWidth="9" defaultRowHeight="13.5"/>
  <cols>
    <col min="1" max="1" width="17.75" style="1" customWidth="1"/>
    <col min="2" max="2" width="16.75" style="1" customWidth="1"/>
    <col min="3" max="3" width="11.375" style="1" customWidth="1"/>
    <col min="4" max="4" width="9.50833333333333" style="1" customWidth="1"/>
    <col min="5" max="5" width="10.0166666666667" style="1" customWidth="1"/>
    <col min="6" max="6" width="8.95833333333333" style="1" customWidth="1"/>
    <col min="7" max="7" width="4.375" style="1" customWidth="1"/>
    <col min="8" max="8" width="8.625" style="1" customWidth="1"/>
    <col min="9" max="9" width="5.575" style="1" customWidth="1"/>
    <col min="10" max="15" width="9" style="1"/>
    <col min="16" max="18" width="9.125" style="1"/>
    <col min="19" max="19" width="9" style="1"/>
    <col min="20" max="21" width="15.875" style="1"/>
    <col min="22" max="16380" width="9" style="1"/>
  </cols>
  <sheetData>
    <row r="1" s="1" customFormat="1" ht="5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5" spans="1:9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6" t="s">
        <v>6</v>
      </c>
      <c r="G2" s="3" t="s">
        <v>7</v>
      </c>
      <c r="H2" s="7" t="s">
        <v>8</v>
      </c>
      <c r="I2" s="11" t="s">
        <v>9</v>
      </c>
    </row>
    <row r="3" s="1" customFormat="1" ht="18.75" spans="1:9">
      <c r="A3" s="14" t="s">
        <v>10</v>
      </c>
      <c r="B3" s="15" t="s">
        <v>11</v>
      </c>
      <c r="C3" s="8" t="s">
        <v>12</v>
      </c>
      <c r="D3" s="16" t="s">
        <v>13</v>
      </c>
      <c r="E3" s="10">
        <v>84.5</v>
      </c>
      <c r="F3" s="10">
        <f t="shared" ref="F3:F24" si="0">D3*0.6+E3*0.4</f>
        <v>83.504</v>
      </c>
      <c r="G3" s="8">
        <f>RANK(F3,F:F)</f>
        <v>1</v>
      </c>
      <c r="H3" s="8" t="s">
        <v>14</v>
      </c>
      <c r="I3" s="12"/>
    </row>
    <row r="4" s="1" customFormat="1" ht="18.75" spans="1:9">
      <c r="A4" s="14" t="s">
        <v>15</v>
      </c>
      <c r="B4" s="15" t="s">
        <v>11</v>
      </c>
      <c r="C4" s="8" t="s">
        <v>16</v>
      </c>
      <c r="D4" s="16" t="s">
        <v>17</v>
      </c>
      <c r="E4" s="10">
        <v>83.33</v>
      </c>
      <c r="F4" s="10">
        <f t="shared" si="0"/>
        <v>80.246</v>
      </c>
      <c r="G4" s="8">
        <f>RANK(F4,F:F)</f>
        <v>2</v>
      </c>
      <c r="H4" s="8" t="s">
        <v>14</v>
      </c>
      <c r="I4" s="13"/>
    </row>
    <row r="5" s="1" customFormat="1" ht="18.75" spans="1:9">
      <c r="A5" s="14" t="s">
        <v>18</v>
      </c>
      <c r="B5" s="15" t="s">
        <v>11</v>
      </c>
      <c r="C5" s="8" t="s">
        <v>19</v>
      </c>
      <c r="D5" s="16" t="s">
        <v>20</v>
      </c>
      <c r="E5" s="10">
        <v>87.83</v>
      </c>
      <c r="F5" s="10">
        <f t="shared" si="0"/>
        <v>80.018</v>
      </c>
      <c r="G5" s="8">
        <f>RANK(F5,F:F)</f>
        <v>3</v>
      </c>
      <c r="H5" s="8" t="s">
        <v>14</v>
      </c>
      <c r="I5" s="13"/>
    </row>
    <row r="6" s="1" customFormat="1" ht="18.75" spans="1:9">
      <c r="A6" s="14" t="s">
        <v>21</v>
      </c>
      <c r="B6" s="15" t="s">
        <v>11</v>
      </c>
      <c r="C6" s="8" t="s">
        <v>22</v>
      </c>
      <c r="D6" s="16" t="s">
        <v>23</v>
      </c>
      <c r="E6" s="10">
        <v>83</v>
      </c>
      <c r="F6" s="10">
        <f t="shared" si="0"/>
        <v>79.454</v>
      </c>
      <c r="G6" s="8">
        <f>RANK(F6,F:F)</f>
        <v>4</v>
      </c>
      <c r="H6" s="8" t="s">
        <v>14</v>
      </c>
      <c r="I6" s="13"/>
    </row>
    <row r="7" s="1" customFormat="1" ht="18.75" spans="1:9">
      <c r="A7" s="14" t="s">
        <v>24</v>
      </c>
      <c r="B7" s="15" t="s">
        <v>11</v>
      </c>
      <c r="C7" s="8" t="s">
        <v>25</v>
      </c>
      <c r="D7" s="16" t="s">
        <v>26</v>
      </c>
      <c r="E7" s="10">
        <v>87.83</v>
      </c>
      <c r="F7" s="10">
        <f t="shared" si="0"/>
        <v>79.1</v>
      </c>
      <c r="G7" s="8">
        <f>RANK(F7,F:F)</f>
        <v>5</v>
      </c>
      <c r="H7" s="8" t="s">
        <v>14</v>
      </c>
      <c r="I7" s="13"/>
    </row>
    <row r="8" s="1" customFormat="1" ht="18.75" spans="1:9">
      <c r="A8" s="14" t="s">
        <v>27</v>
      </c>
      <c r="B8" s="15" t="s">
        <v>11</v>
      </c>
      <c r="C8" s="8" t="s">
        <v>28</v>
      </c>
      <c r="D8" s="16" t="s">
        <v>29</v>
      </c>
      <c r="E8" s="10">
        <v>87.5</v>
      </c>
      <c r="F8" s="10">
        <f t="shared" si="0"/>
        <v>78.404</v>
      </c>
      <c r="G8" s="8">
        <f>RANK(F8,F:F)</f>
        <v>6</v>
      </c>
      <c r="H8" s="8" t="s">
        <v>14</v>
      </c>
      <c r="I8" s="13"/>
    </row>
    <row r="9" s="1" customFormat="1" ht="18.75" spans="1:9">
      <c r="A9" s="14" t="s">
        <v>30</v>
      </c>
      <c r="B9" s="15" t="s">
        <v>11</v>
      </c>
      <c r="C9" s="8" t="s">
        <v>31</v>
      </c>
      <c r="D9" s="16" t="s">
        <v>32</v>
      </c>
      <c r="E9" s="10">
        <v>85.17</v>
      </c>
      <c r="F9" s="10">
        <f t="shared" si="0"/>
        <v>77.94</v>
      </c>
      <c r="G9" s="8">
        <v>7</v>
      </c>
      <c r="H9" s="8" t="s">
        <v>14</v>
      </c>
      <c r="I9" s="13"/>
    </row>
    <row r="10" s="1" customFormat="1" ht="18.75" spans="1:9">
      <c r="A10" s="14" t="s">
        <v>33</v>
      </c>
      <c r="B10" s="15" t="s">
        <v>11</v>
      </c>
      <c r="C10" s="8" t="s">
        <v>34</v>
      </c>
      <c r="D10" s="16" t="s">
        <v>35</v>
      </c>
      <c r="E10" s="10">
        <v>84.83</v>
      </c>
      <c r="F10" s="10">
        <f t="shared" si="0"/>
        <v>77.696</v>
      </c>
      <c r="G10" s="8">
        <f>RANK(F10,F:F)</f>
        <v>8</v>
      </c>
      <c r="H10" s="8" t="s">
        <v>14</v>
      </c>
      <c r="I10" s="13"/>
    </row>
    <row r="11" s="1" customFormat="1" ht="18.75" spans="1:9">
      <c r="A11" s="14" t="s">
        <v>36</v>
      </c>
      <c r="B11" s="15" t="s">
        <v>11</v>
      </c>
      <c r="C11" s="8" t="s">
        <v>37</v>
      </c>
      <c r="D11" s="16" t="s">
        <v>38</v>
      </c>
      <c r="E11" s="10">
        <v>85</v>
      </c>
      <c r="F11" s="10">
        <f t="shared" si="0"/>
        <v>77.686</v>
      </c>
      <c r="G11" s="8">
        <f>RANK(F11,F:F)</f>
        <v>9</v>
      </c>
      <c r="H11" s="8" t="s">
        <v>14</v>
      </c>
      <c r="I11" s="13"/>
    </row>
    <row r="12" s="1" customFormat="1" ht="18.75" spans="1:9">
      <c r="A12" s="14" t="s">
        <v>39</v>
      </c>
      <c r="B12" s="15" t="s">
        <v>11</v>
      </c>
      <c r="C12" s="8" t="s">
        <v>40</v>
      </c>
      <c r="D12" s="16" t="s">
        <v>41</v>
      </c>
      <c r="E12" s="10">
        <v>83.5</v>
      </c>
      <c r="F12" s="10">
        <f t="shared" si="0"/>
        <v>77.254</v>
      </c>
      <c r="G12" s="8">
        <f>RANK(F12,F:F)</f>
        <v>10</v>
      </c>
      <c r="H12" s="8" t="s">
        <v>14</v>
      </c>
      <c r="I12" s="13"/>
    </row>
    <row r="13" s="1" customFormat="1" ht="18.75" spans="1:9">
      <c r="A13" s="14" t="s">
        <v>42</v>
      </c>
      <c r="B13" s="15" t="s">
        <v>11</v>
      </c>
      <c r="C13" s="8" t="s">
        <v>43</v>
      </c>
      <c r="D13" s="16" t="s">
        <v>44</v>
      </c>
      <c r="E13" s="10">
        <v>80.17</v>
      </c>
      <c r="F13" s="10">
        <f t="shared" si="0"/>
        <v>76.69</v>
      </c>
      <c r="G13" s="8">
        <f>RANK(F13,F:F)</f>
        <v>11</v>
      </c>
      <c r="H13" s="8" t="s">
        <v>14</v>
      </c>
      <c r="I13" s="13"/>
    </row>
    <row r="14" s="1" customFormat="1" ht="18.75" spans="1:9">
      <c r="A14" s="14" t="s">
        <v>45</v>
      </c>
      <c r="B14" s="15" t="s">
        <v>11</v>
      </c>
      <c r="C14" s="8" t="s">
        <v>46</v>
      </c>
      <c r="D14" s="16" t="s">
        <v>47</v>
      </c>
      <c r="E14" s="10">
        <v>78.5</v>
      </c>
      <c r="F14" s="10">
        <f t="shared" si="0"/>
        <v>76.454</v>
      </c>
      <c r="G14" s="8">
        <f>RANK(F14,F:F)</f>
        <v>12</v>
      </c>
      <c r="H14" s="8" t="s">
        <v>48</v>
      </c>
      <c r="I14" s="13"/>
    </row>
    <row r="15" s="1" customFormat="1" ht="18.75" spans="1:9">
      <c r="A15" s="14" t="s">
        <v>49</v>
      </c>
      <c r="B15" s="15" t="s">
        <v>11</v>
      </c>
      <c r="C15" s="8" t="s">
        <v>50</v>
      </c>
      <c r="D15" s="16" t="s">
        <v>51</v>
      </c>
      <c r="E15" s="10">
        <v>80.17</v>
      </c>
      <c r="F15" s="10">
        <f t="shared" si="0"/>
        <v>76.318</v>
      </c>
      <c r="G15" s="8">
        <f>RANK(F15,F:F)</f>
        <v>13</v>
      </c>
      <c r="H15" s="8" t="s">
        <v>48</v>
      </c>
      <c r="I15" s="13"/>
    </row>
    <row r="16" s="1" customFormat="1" ht="18.75" spans="1:9">
      <c r="A16" s="14" t="s">
        <v>52</v>
      </c>
      <c r="B16" s="15" t="s">
        <v>11</v>
      </c>
      <c r="C16" s="8" t="s">
        <v>53</v>
      </c>
      <c r="D16" s="16" t="s">
        <v>54</v>
      </c>
      <c r="E16" s="10">
        <v>80.83</v>
      </c>
      <c r="F16" s="10">
        <f t="shared" si="0"/>
        <v>76.168</v>
      </c>
      <c r="G16" s="8">
        <f>RANK(F16,F:F)</f>
        <v>14</v>
      </c>
      <c r="H16" s="8" t="s">
        <v>48</v>
      </c>
      <c r="I16" s="13"/>
    </row>
    <row r="17" s="1" customFormat="1" ht="18.75" spans="1:9">
      <c r="A17" s="14" t="s">
        <v>55</v>
      </c>
      <c r="B17" s="15" t="s">
        <v>11</v>
      </c>
      <c r="C17" s="8" t="s">
        <v>56</v>
      </c>
      <c r="D17" s="16" t="s">
        <v>57</v>
      </c>
      <c r="E17" s="10">
        <v>75.33</v>
      </c>
      <c r="F17" s="10">
        <f t="shared" si="0"/>
        <v>76.05</v>
      </c>
      <c r="G17" s="8">
        <f>RANK(F17,F:F)</f>
        <v>15</v>
      </c>
      <c r="H17" s="8" t="s">
        <v>48</v>
      </c>
      <c r="I17" s="13"/>
    </row>
    <row r="18" s="1" customFormat="1" ht="18.75" spans="1:9">
      <c r="A18" s="14" t="s">
        <v>58</v>
      </c>
      <c r="B18" s="15" t="s">
        <v>11</v>
      </c>
      <c r="C18" s="8" t="s">
        <v>59</v>
      </c>
      <c r="D18" s="16" t="s">
        <v>60</v>
      </c>
      <c r="E18" s="10">
        <v>72.33</v>
      </c>
      <c r="F18" s="10">
        <f t="shared" si="0"/>
        <v>75.486</v>
      </c>
      <c r="G18" s="8">
        <f>RANK(F18,F:F)</f>
        <v>16</v>
      </c>
      <c r="H18" s="8" t="s">
        <v>48</v>
      </c>
      <c r="I18" s="13"/>
    </row>
    <row r="19" s="1" customFormat="1" ht="18.75" spans="1:9">
      <c r="A19" s="14" t="s">
        <v>61</v>
      </c>
      <c r="B19" s="15" t="s">
        <v>11</v>
      </c>
      <c r="C19" s="8" t="s">
        <v>62</v>
      </c>
      <c r="D19" s="16" t="s">
        <v>63</v>
      </c>
      <c r="E19" s="10">
        <v>72.5</v>
      </c>
      <c r="F19" s="10">
        <f t="shared" si="0"/>
        <v>74.936</v>
      </c>
      <c r="G19" s="8">
        <f>RANK(F19,F:F)</f>
        <v>17</v>
      </c>
      <c r="H19" s="8" t="s">
        <v>48</v>
      </c>
      <c r="I19" s="13"/>
    </row>
    <row r="20" s="1" customFormat="1" ht="18.75" spans="1:9">
      <c r="A20" s="14" t="s">
        <v>64</v>
      </c>
      <c r="B20" s="15" t="s">
        <v>11</v>
      </c>
      <c r="C20" s="8" t="s">
        <v>65</v>
      </c>
      <c r="D20" s="16" t="s">
        <v>66</v>
      </c>
      <c r="E20" s="10">
        <v>77.67</v>
      </c>
      <c r="F20" s="10">
        <f t="shared" si="0"/>
        <v>74.604</v>
      </c>
      <c r="G20" s="8">
        <f>RANK(F20,F:F)</f>
        <v>18</v>
      </c>
      <c r="H20" s="8" t="s">
        <v>48</v>
      </c>
      <c r="I20" s="13"/>
    </row>
    <row r="21" s="1" customFormat="1" ht="18.75" spans="1:9">
      <c r="A21" s="14" t="s">
        <v>67</v>
      </c>
      <c r="B21" s="15" t="s">
        <v>11</v>
      </c>
      <c r="C21" s="8" t="s">
        <v>68</v>
      </c>
      <c r="D21" s="16" t="s">
        <v>69</v>
      </c>
      <c r="E21" s="10">
        <v>75.17</v>
      </c>
      <c r="F21" s="10">
        <f t="shared" si="0"/>
        <v>73.286</v>
      </c>
      <c r="G21" s="8">
        <f>RANK(F21,F:F)</f>
        <v>19</v>
      </c>
      <c r="H21" s="8" t="s">
        <v>48</v>
      </c>
      <c r="I21" s="13"/>
    </row>
    <row r="22" s="1" customFormat="1" ht="18.75" spans="1:9">
      <c r="A22" s="14" t="s">
        <v>70</v>
      </c>
      <c r="B22" s="15" t="s">
        <v>11</v>
      </c>
      <c r="C22" s="8" t="s">
        <v>71</v>
      </c>
      <c r="D22" s="16" t="s">
        <v>72</v>
      </c>
      <c r="E22" s="10">
        <v>68.17</v>
      </c>
      <c r="F22" s="10">
        <f t="shared" si="0"/>
        <v>71.74</v>
      </c>
      <c r="G22" s="8">
        <f>RANK(F22,F:F)</f>
        <v>20</v>
      </c>
      <c r="H22" s="8" t="s">
        <v>48</v>
      </c>
      <c r="I22" s="13"/>
    </row>
    <row r="23" s="1" customFormat="1" ht="18.75" spans="1:9">
      <c r="A23" s="14" t="s">
        <v>73</v>
      </c>
      <c r="B23" s="15" t="s">
        <v>11</v>
      </c>
      <c r="C23" s="8" t="s">
        <v>74</v>
      </c>
      <c r="D23" s="16" t="s">
        <v>54</v>
      </c>
      <c r="E23" s="10">
        <v>68.67</v>
      </c>
      <c r="F23" s="10">
        <f t="shared" si="0"/>
        <v>71.304</v>
      </c>
      <c r="G23" s="8">
        <f>RANK(F23,F:F)</f>
        <v>21</v>
      </c>
      <c r="H23" s="8" t="s">
        <v>48</v>
      </c>
      <c r="I23" s="13"/>
    </row>
    <row r="24" s="1" customFormat="1" ht="18.75" spans="1:9">
      <c r="A24" s="14" t="s">
        <v>75</v>
      </c>
      <c r="B24" s="15" t="s">
        <v>11</v>
      </c>
      <c r="C24" s="8" t="s">
        <v>76</v>
      </c>
      <c r="D24" s="16" t="s">
        <v>77</v>
      </c>
      <c r="E24" s="10">
        <v>56</v>
      </c>
      <c r="F24" s="10">
        <f t="shared" si="0"/>
        <v>65.954</v>
      </c>
      <c r="G24" s="8">
        <f>RANK(F24,F:F)</f>
        <v>22</v>
      </c>
      <c r="H24" s="8" t="s">
        <v>48</v>
      </c>
      <c r="I24" s="13"/>
    </row>
  </sheetData>
  <mergeCells count="1">
    <mergeCell ref="A1:I1"/>
  </mergeCells>
  <pageMargins left="0.590277777777778" right="0.43263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2020-06-22T01:51:00Z</dcterms:created>
  <dcterms:modified xsi:type="dcterms:W3CDTF">2020-06-22T02:11:44Z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